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vel\Google Диск\!BUSINESS\INTEGRA IMPEX\!RCCS\!САЙТ 2021\Опросный лист 2021\"/>
    </mc:Choice>
  </mc:AlternateContent>
  <workbookProtection workbookAlgorithmName="SHA-512" workbookHashValue="dyIi34yXIj8C2S2Fi1t+5i7k+EPVIJAz3VQXi0YTs7oCA9VPwMh1Qi93/KIC4TS9SDLkB2kUuBeenyTWO6zjYg==" workbookSaltValue="noygUNJfdk5s2xfuYPW/HA==" workbookSpinCount="100000" lockStructure="1"/>
  <bookViews>
    <workbookView xWindow="0" yWindow="0" windowWidth="9885" windowHeight="6780" tabRatio="500"/>
  </bookViews>
  <sheets>
    <sheet name="Опросный лист" sheetId="1" r:id="rId1"/>
    <sheet name="Master" sheetId="2" state="hidden" r:id="rId2"/>
  </sheets>
  <externalReferences>
    <externalReference r:id="rId3"/>
  </externalReferences>
  <definedNames>
    <definedName name="_xlnm.Print_Area" localSheetId="0">'Опросный лист'!$B$2:$BC$378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4" i="2" l="1"/>
  <c r="D16" i="2" s="1"/>
  <c r="D10" i="2"/>
  <c r="D12" i="2" s="1"/>
  <c r="E9" i="2"/>
  <c r="D9" i="2"/>
  <c r="D7" i="2"/>
  <c r="E7" i="2"/>
  <c r="E11" i="2" s="1"/>
  <c r="D11" i="2"/>
  <c r="D3" i="2"/>
  <c r="D24" i="2"/>
  <c r="D25" i="2"/>
  <c r="D19" i="2"/>
  <c r="D5" i="2"/>
  <c r="D20" i="2"/>
  <c r="D15" i="2"/>
  <c r="E8" i="2"/>
  <c r="D21" i="2"/>
  <c r="D22" i="2" s="1"/>
  <c r="D26" i="2"/>
  <c r="D17" i="2" l="1"/>
  <c r="E17" i="2"/>
  <c r="E12" i="2"/>
  <c r="D4" i="2" s="1"/>
</calcChain>
</file>

<file path=xl/sharedStrings.xml><?xml version="1.0" encoding="utf-8"?>
<sst xmlns="http://schemas.openxmlformats.org/spreadsheetml/2006/main" count="218" uniqueCount="214">
  <si>
    <t>Изготовитель и модель паровой турбины</t>
    <phoneticPr fontId="1" type="noConversion"/>
  </si>
  <si>
    <t>Химический анализ охлаждающей воды</t>
    <phoneticPr fontId="1" type="noConversion"/>
  </si>
  <si>
    <t>Дополнительные вопросы</t>
    <phoneticPr fontId="1" type="noConversion"/>
  </si>
  <si>
    <r>
      <t>Наименование компании</t>
    </r>
    <r>
      <rPr>
        <sz val="10"/>
        <color indexed="55"/>
        <rFont val="Verdana"/>
        <family val="2"/>
        <charset val="204"/>
      </rPr>
      <t xml:space="preserve"> (</t>
    </r>
    <r>
      <rPr>
        <sz val="10"/>
        <color indexed="55"/>
        <rFont val="Libian SC Regular"/>
      </rPr>
      <t>单位名称</t>
    </r>
    <r>
      <rPr>
        <sz val="10"/>
        <color indexed="55"/>
        <rFont val="Verdana"/>
        <family val="2"/>
        <charset val="204"/>
      </rPr>
      <t>)</t>
    </r>
    <phoneticPr fontId="1" type="noConversion"/>
  </si>
  <si>
    <r>
      <t xml:space="preserve">Вид топлива энергетической установки </t>
    </r>
    <r>
      <rPr>
        <sz val="10"/>
        <color indexed="22"/>
        <rFont val="Verdana"/>
        <family val="2"/>
        <charset val="204"/>
      </rPr>
      <t xml:space="preserve"> </t>
    </r>
    <r>
      <rPr>
        <sz val="10"/>
        <color indexed="55"/>
        <rFont val="Verdana"/>
        <family val="2"/>
        <charset val="204"/>
      </rPr>
      <t>(</t>
    </r>
    <r>
      <rPr>
        <sz val="10"/>
        <color indexed="55"/>
        <rFont val="Libian SC Regular"/>
      </rPr>
      <t>机组燃料类型</t>
    </r>
    <r>
      <rPr>
        <sz val="10"/>
        <color indexed="55"/>
        <rFont val="Verdana"/>
        <family val="2"/>
        <charset val="204"/>
      </rPr>
      <t>)</t>
    </r>
    <phoneticPr fontId="1" type="noConversion"/>
  </si>
  <si>
    <r>
      <t xml:space="preserve">Номер энергоблока </t>
    </r>
    <r>
      <rPr>
        <sz val="10"/>
        <color indexed="55"/>
        <rFont val="Verdana"/>
        <family val="2"/>
        <charset val="204"/>
      </rPr>
      <t>(</t>
    </r>
    <r>
      <rPr>
        <sz val="10"/>
        <color indexed="55"/>
        <rFont val="Libian SC Regular"/>
      </rPr>
      <t>机组编号)</t>
    </r>
    <phoneticPr fontId="1" type="noConversion"/>
  </si>
  <si>
    <r>
      <t xml:space="preserve">Месяц </t>
    </r>
    <r>
      <rPr>
        <sz val="9"/>
        <color indexed="55"/>
        <rFont val="Verdana"/>
        <family val="2"/>
        <charset val="204"/>
      </rPr>
      <t>(</t>
    </r>
    <r>
      <rPr>
        <sz val="9"/>
        <color indexed="55"/>
        <rFont val="Libian SC Regular"/>
      </rPr>
      <t>月份</t>
    </r>
    <r>
      <rPr>
        <sz val="9"/>
        <color indexed="55"/>
        <rFont val="Verdana"/>
        <family val="2"/>
        <charset val="204"/>
      </rPr>
      <t>)</t>
    </r>
    <phoneticPr fontId="1" type="noConversion"/>
  </si>
  <si>
    <r>
      <t>Параметры свежего пара</t>
    </r>
    <r>
      <rPr>
        <sz val="9"/>
        <color indexed="55"/>
        <rFont val="Verdana"/>
        <family val="2"/>
        <charset val="204"/>
      </rPr>
      <t xml:space="preserve"> (</t>
    </r>
    <r>
      <rPr>
        <sz val="9"/>
        <color indexed="55"/>
        <rFont val="Libian SC Regular"/>
      </rPr>
      <t>蒸汽初参数</t>
    </r>
    <r>
      <rPr>
        <sz val="9"/>
        <color indexed="55"/>
        <rFont val="Verdana"/>
        <family val="2"/>
        <charset val="204"/>
      </rPr>
      <t>)</t>
    </r>
    <phoneticPr fontId="1" type="noConversion"/>
  </si>
  <si>
    <t>Параметры конденсатора</t>
    <phoneticPr fontId="1" type="noConversion"/>
  </si>
  <si>
    <t>Основные данные</t>
    <phoneticPr fontId="1" type="noConversion"/>
  </si>
  <si>
    <t>Рабочие параметры конденсатора до и после очистки</t>
  </si>
  <si>
    <r>
      <t xml:space="preserve">Давление пара (МПа)
</t>
    </r>
    <r>
      <rPr>
        <sz val="10"/>
        <color indexed="55"/>
        <rFont val="Libian SC Regular"/>
      </rPr>
      <t>蒸汽压力（</t>
    </r>
    <r>
      <rPr>
        <sz val="10"/>
        <color indexed="55"/>
        <rFont val="Verdana"/>
        <family val="2"/>
        <charset val="204"/>
      </rPr>
      <t>MPa</t>
    </r>
    <r>
      <rPr>
        <sz val="10"/>
        <color indexed="55"/>
        <rFont val="Libian SC Regular"/>
      </rPr>
      <t>）</t>
    </r>
    <phoneticPr fontId="1" type="noConversion"/>
  </si>
  <si>
    <r>
      <t xml:space="preserve">Terminal temperature difference
Температурный напор
</t>
    </r>
    <r>
      <rPr>
        <sz val="9"/>
        <color indexed="55"/>
        <rFont val="Libian SC Regular"/>
      </rPr>
      <t>端差</t>
    </r>
    <r>
      <rPr>
        <sz val="9"/>
        <color indexed="55"/>
        <rFont val="Verdana"/>
        <family val="2"/>
        <charset val="204"/>
      </rPr>
      <t>(°C)</t>
    </r>
    <r>
      <rPr>
        <sz val="9"/>
        <color indexed="53"/>
        <rFont val="Verdana"/>
        <family val="2"/>
        <charset val="204"/>
      </rPr>
      <t xml:space="preserve">
</t>
    </r>
    <phoneticPr fontId="1" type="noConversion"/>
  </si>
  <si>
    <r>
      <t xml:space="preserve">Вакуум в конденсаторе
(среднее значение)
(кПа)
</t>
    </r>
    <r>
      <rPr>
        <sz val="9"/>
        <color indexed="55"/>
        <rFont val="Libian SC Regular"/>
      </rPr>
      <t>凝汽器真空</t>
    </r>
    <r>
      <rPr>
        <sz val="9"/>
        <color indexed="55"/>
        <rFont val="Verdana"/>
        <family val="2"/>
        <charset val="204"/>
      </rPr>
      <t xml:space="preserve">
</t>
    </r>
    <r>
      <rPr>
        <sz val="9"/>
        <color indexed="55"/>
        <rFont val="Libian SC Regular"/>
      </rPr>
      <t>（平均值）</t>
    </r>
    <r>
      <rPr>
        <sz val="9"/>
        <color indexed="55"/>
        <rFont val="Verdana"/>
        <family val="2"/>
        <charset val="204"/>
      </rPr>
      <t xml:space="preserve">
(kPa) </t>
    </r>
    <phoneticPr fontId="1" type="noConversion"/>
  </si>
  <si>
    <t>凝汽器相关参数</t>
  </si>
  <si>
    <r>
      <t xml:space="preserve">Тип
</t>
    </r>
    <r>
      <rPr>
        <sz val="10"/>
        <color indexed="55"/>
        <rFont val="Libian SC Regular"/>
      </rPr>
      <t>型式</t>
    </r>
    <phoneticPr fontId="1" type="noConversion"/>
  </si>
  <si>
    <r>
      <t xml:space="preserve">Примечания  </t>
    </r>
    <r>
      <rPr>
        <sz val="12"/>
        <color indexed="55"/>
        <rFont val="Libian SC Regular"/>
      </rPr>
      <t>备注</t>
    </r>
    <phoneticPr fontId="1" type="noConversion"/>
  </si>
  <si>
    <t>凝汽器停机清洗前后运行参数</t>
  </si>
  <si>
    <r>
      <t xml:space="preserve">Дата
</t>
    </r>
    <r>
      <rPr>
        <sz val="9"/>
        <color indexed="55"/>
        <rFont val="Libian SC Regular"/>
      </rPr>
      <t>日期</t>
    </r>
    <phoneticPr fontId="1" type="noConversion"/>
  </si>
  <si>
    <r>
      <t xml:space="preserve">3 дня после очистки
</t>
    </r>
    <r>
      <rPr>
        <sz val="9"/>
        <color indexed="55"/>
        <rFont val="Libian SC Regular"/>
      </rPr>
      <t>清洗</t>
    </r>
    <r>
      <rPr>
        <sz val="9"/>
        <color indexed="55"/>
        <rFont val="Verdana"/>
        <family val="2"/>
        <charset val="204"/>
      </rPr>
      <t xml:space="preserve">
</t>
    </r>
    <r>
      <rPr>
        <sz val="9"/>
        <color indexed="55"/>
        <rFont val="Libian SC Regular"/>
      </rPr>
      <t>后三天</t>
    </r>
    <r>
      <rPr>
        <sz val="9"/>
        <color indexed="53"/>
        <rFont val="Verdana"/>
        <family val="2"/>
        <charset val="204"/>
      </rPr>
      <t xml:space="preserve">
</t>
    </r>
    <phoneticPr fontId="1" type="noConversion"/>
  </si>
  <si>
    <r>
      <t xml:space="preserve">Расход свежего пара на турбину
(т/ч)
</t>
    </r>
    <r>
      <rPr>
        <sz val="9"/>
        <color indexed="55"/>
        <rFont val="Libian SC Regular"/>
      </rPr>
      <t>蒸汽进汽量</t>
    </r>
    <r>
      <rPr>
        <sz val="9"/>
        <color indexed="55"/>
        <rFont val="Verdana"/>
        <family val="2"/>
        <charset val="204"/>
      </rPr>
      <t xml:space="preserve">(t/h) </t>
    </r>
    <r>
      <rPr>
        <sz val="9"/>
        <color indexed="53"/>
        <rFont val="Verdana"/>
        <family val="2"/>
        <charset val="204"/>
      </rPr>
      <t xml:space="preserve">
</t>
    </r>
    <phoneticPr fontId="1" type="noConversion"/>
  </si>
  <si>
    <r>
      <t xml:space="preserve">Расход пара на конденсатор
(т/ч)
</t>
    </r>
    <r>
      <rPr>
        <sz val="9"/>
        <color indexed="55"/>
        <rFont val="Libian SC Regular"/>
      </rPr>
      <t>蒸汽排汽量</t>
    </r>
    <r>
      <rPr>
        <sz val="9"/>
        <color indexed="55"/>
        <rFont val="Verdana"/>
        <family val="2"/>
        <charset val="204"/>
      </rPr>
      <t xml:space="preserve">
(t/h)
</t>
    </r>
    <phoneticPr fontId="1" type="noConversion"/>
  </si>
  <si>
    <r>
      <t xml:space="preserve">Давление охлаждающей воды на входе в конденсатор
(МПа)
</t>
    </r>
    <r>
      <rPr>
        <sz val="9"/>
        <color indexed="55"/>
        <rFont val="Libian SC Regular"/>
      </rPr>
      <t>循环冷却水入口压力</t>
    </r>
    <r>
      <rPr>
        <sz val="9"/>
        <color indexed="55"/>
        <rFont val="Verdana"/>
        <family val="2"/>
        <charset val="204"/>
      </rPr>
      <t>(Mpa)</t>
    </r>
    <phoneticPr fontId="1" type="noConversion"/>
  </si>
  <si>
    <r>
      <t xml:space="preserve">Количество конденсата
(т/ч)
</t>
    </r>
    <r>
      <rPr>
        <sz val="9"/>
        <color indexed="55"/>
        <rFont val="Libian SC Regular"/>
      </rPr>
      <t>凝结水量（</t>
    </r>
    <r>
      <rPr>
        <sz val="9"/>
        <color indexed="55"/>
        <rFont val="Verdana"/>
        <family val="2"/>
        <charset val="204"/>
      </rPr>
      <t>t/h) (т/ч)</t>
    </r>
    <r>
      <rPr>
        <sz val="9"/>
        <color indexed="53"/>
        <rFont val="Verdana"/>
        <family val="2"/>
        <charset val="204"/>
      </rPr>
      <t xml:space="preserve">
</t>
    </r>
    <phoneticPr fontId="1" type="noConversion"/>
  </si>
  <si>
    <r>
      <t xml:space="preserve">Расход пара
(кг/кВт)
</t>
    </r>
    <r>
      <rPr>
        <sz val="9"/>
        <color indexed="55"/>
        <rFont val="Libian SC Regular"/>
      </rPr>
      <t>蒸汽消耗</t>
    </r>
    <r>
      <rPr>
        <sz val="9"/>
        <color indexed="53"/>
        <rFont val="Verdana"/>
        <family val="2"/>
        <charset val="204"/>
      </rPr>
      <t xml:space="preserve">
</t>
    </r>
    <phoneticPr fontId="1" type="noConversion"/>
  </si>
  <si>
    <t>汽轮机组厂家、型号</t>
  </si>
  <si>
    <r>
      <t xml:space="preserve">Количество ходов охлаждающей воды
</t>
    </r>
    <r>
      <rPr>
        <sz val="10"/>
        <color indexed="55"/>
        <rFont val="Libian SC Regular"/>
      </rPr>
      <t>流程数</t>
    </r>
    <phoneticPr fontId="1" type="noConversion"/>
  </si>
  <si>
    <r>
      <t>水泵的设计</t>
    </r>
    <r>
      <rPr>
        <b/>
        <sz val="10"/>
        <color indexed="55"/>
        <rFont val="Arial Narrow"/>
        <family val="2"/>
        <charset val="204"/>
      </rPr>
      <t>/</t>
    </r>
    <r>
      <rPr>
        <b/>
        <sz val="10"/>
        <color indexed="55"/>
        <rFont val="SimSun"/>
      </rPr>
      <t>运行参数</t>
    </r>
    <r>
      <rPr>
        <b/>
        <sz val="10"/>
        <color indexed="55"/>
        <rFont val="Arial Narrow"/>
        <family val="2"/>
        <charset val="204"/>
      </rPr>
      <t xml:space="preserve"> </t>
    </r>
  </si>
  <si>
    <r>
      <t xml:space="preserve">Мощность (кВт)
</t>
    </r>
    <r>
      <rPr>
        <sz val="10"/>
        <color indexed="55"/>
        <rFont val="Libian SC Regular"/>
      </rPr>
      <t>功率（</t>
    </r>
    <r>
      <rPr>
        <sz val="10"/>
        <color indexed="55"/>
        <rFont val="Verdana"/>
        <family val="2"/>
        <charset val="204"/>
      </rPr>
      <t>KW)</t>
    </r>
    <phoneticPr fontId="1" type="noConversion"/>
  </si>
  <si>
    <r>
      <t xml:space="preserve">Расход (м³/ч)
</t>
    </r>
    <r>
      <rPr>
        <sz val="10"/>
        <color indexed="55"/>
        <rFont val="Libian SC Regular"/>
      </rPr>
      <t>流量（</t>
    </r>
    <r>
      <rPr>
        <sz val="10"/>
        <color indexed="55"/>
        <rFont val="Verdana"/>
        <family val="2"/>
        <charset val="204"/>
      </rPr>
      <t>m³/h</t>
    </r>
    <r>
      <rPr>
        <sz val="10"/>
        <color indexed="55"/>
        <rFont val="Libian SC Regular"/>
      </rPr>
      <t>）</t>
    </r>
    <phoneticPr fontId="1" type="noConversion"/>
  </si>
  <si>
    <r>
      <t xml:space="preserve">Напор насоса (м)
</t>
    </r>
    <r>
      <rPr>
        <sz val="10"/>
        <color indexed="55"/>
        <rFont val="Libian SC Regular"/>
      </rPr>
      <t>扬程（</t>
    </r>
    <r>
      <rPr>
        <sz val="10"/>
        <color indexed="55"/>
        <rFont val="Verdana"/>
        <family val="2"/>
        <charset val="204"/>
      </rPr>
      <t>m</t>
    </r>
    <r>
      <rPr>
        <sz val="10"/>
        <color indexed="55"/>
        <rFont val="Libian SC Regular"/>
      </rPr>
      <t>）</t>
    </r>
    <phoneticPr fontId="1" type="noConversion"/>
  </si>
  <si>
    <r>
      <t xml:space="preserve">Частота вращения (об./мин)
</t>
    </r>
    <r>
      <rPr>
        <sz val="10"/>
        <color indexed="55"/>
        <rFont val="Libian SC Regular"/>
      </rPr>
      <t>转速（</t>
    </r>
    <r>
      <rPr>
        <sz val="10"/>
        <color indexed="55"/>
        <rFont val="Verdana"/>
        <family val="2"/>
        <charset val="204"/>
      </rPr>
      <t>RPM</t>
    </r>
    <r>
      <rPr>
        <sz val="10"/>
        <color indexed="55"/>
        <rFont val="Libian SC Regular"/>
      </rPr>
      <t>）</t>
    </r>
    <phoneticPr fontId="1" type="noConversion"/>
  </si>
  <si>
    <r>
      <t xml:space="preserve">Частотное регулирование привода (да/нет)
</t>
    </r>
    <r>
      <rPr>
        <sz val="10"/>
        <color indexed="55"/>
        <rFont val="Verdana"/>
        <family val="2"/>
        <charset val="204"/>
      </rPr>
      <t>Frequency drive regulation (yes/no)</t>
    </r>
    <phoneticPr fontId="1" type="noConversion"/>
  </si>
  <si>
    <r>
      <t xml:space="preserve">Модель
</t>
    </r>
    <r>
      <rPr>
        <sz val="10"/>
        <color indexed="55"/>
        <rFont val="Libian SC Regular"/>
      </rPr>
      <t>型号</t>
    </r>
    <phoneticPr fontId="1" type="noConversion"/>
  </si>
  <si>
    <r>
      <t xml:space="preserve">Изготовитель
</t>
    </r>
    <r>
      <rPr>
        <sz val="10"/>
        <color indexed="55"/>
        <rFont val="Libian SC Regular"/>
      </rPr>
      <t>制造公司</t>
    </r>
    <phoneticPr fontId="1" type="noConversion"/>
  </si>
  <si>
    <r>
      <t xml:space="preserve">Температура свежего пара (по паспорту) (°C)
</t>
    </r>
    <r>
      <rPr>
        <sz val="10"/>
        <color indexed="55"/>
        <rFont val="Libian SC Regular"/>
      </rPr>
      <t>主蒸汽设计温度</t>
    </r>
    <r>
      <rPr>
        <sz val="10"/>
        <color indexed="55"/>
        <rFont val="Verdana"/>
        <family val="2"/>
        <charset val="204"/>
      </rPr>
      <t xml:space="preserve"> (°C)</t>
    </r>
    <phoneticPr fontId="1" type="noConversion"/>
  </si>
  <si>
    <r>
      <t xml:space="preserve">Расчетное давление основного пара (МПа)
</t>
    </r>
    <r>
      <rPr>
        <sz val="10"/>
        <color indexed="55"/>
        <rFont val="Libian SC Regular"/>
      </rPr>
      <t>主蒸汽设计压力（</t>
    </r>
    <r>
      <rPr>
        <sz val="10"/>
        <color indexed="55"/>
        <rFont val="Verdana"/>
        <family val="2"/>
        <charset val="204"/>
      </rPr>
      <t>MPa)</t>
    </r>
    <phoneticPr fontId="1" type="noConversion"/>
  </si>
  <si>
    <r>
      <t xml:space="preserve">Расчетный температурный напор
</t>
    </r>
    <r>
      <rPr>
        <sz val="10"/>
        <color indexed="55"/>
        <rFont val="Libian SC Regular"/>
      </rPr>
      <t>设计端差</t>
    </r>
    <r>
      <rPr>
        <sz val="10"/>
        <color indexed="55"/>
        <rFont val="Verdana"/>
        <family val="2"/>
        <charset val="204"/>
      </rPr>
      <t>(°C)</t>
    </r>
    <phoneticPr fontId="1" type="noConversion"/>
  </si>
  <si>
    <r>
      <t xml:space="preserve">Год начала эксплуатации
</t>
    </r>
    <r>
      <rPr>
        <sz val="10"/>
        <color indexed="55"/>
        <rFont val="Libian SC Regular"/>
      </rPr>
      <t>投运时间</t>
    </r>
    <phoneticPr fontId="1" type="noConversion"/>
  </si>
  <si>
    <r>
      <t xml:space="preserve">Рабочие характеристики паровой турбины
</t>
    </r>
    <r>
      <rPr>
        <sz val="10"/>
        <color indexed="55"/>
        <rFont val="Libian SC Regular"/>
      </rPr>
      <t>汽轮机性能曲线</t>
    </r>
    <phoneticPr fontId="1" type="noConversion"/>
  </si>
  <si>
    <r>
      <t xml:space="preserve">Текущий метод удаления отложений
</t>
    </r>
    <r>
      <rPr>
        <sz val="10"/>
        <color indexed="55"/>
        <rFont val="Libian SC Regular"/>
      </rPr>
      <t>目前除垢清洗方法</t>
    </r>
    <phoneticPr fontId="1" type="noConversion"/>
  </si>
  <si>
    <r>
      <t xml:space="preserve">Число циклов удаления отложений в течение 1 года
</t>
    </r>
    <r>
      <rPr>
        <sz val="10"/>
        <color indexed="55"/>
        <rFont val="Libian SC Regular"/>
      </rPr>
      <t>每年除垢清洗次数</t>
    </r>
    <phoneticPr fontId="1" type="noConversion"/>
  </si>
  <si>
    <r>
      <t xml:space="preserve">Продолжительность одного цикла очистки (дней) 
</t>
    </r>
    <r>
      <rPr>
        <sz val="10"/>
        <color indexed="55"/>
        <rFont val="Libian SC Regular"/>
      </rPr>
      <t>每次清洗所需天数</t>
    </r>
    <phoneticPr fontId="1" type="noConversion"/>
  </si>
  <si>
    <t>其他问题</t>
  </si>
  <si>
    <r>
      <t xml:space="preserve">Могут ли крупные элементы мусора (полиэтилен, водоросли, другой мусор) вместе с охлаждающей водой попасть в конденсатор?
</t>
    </r>
    <r>
      <rPr>
        <sz val="10"/>
        <color indexed="55"/>
        <rFont val="Libian SC Regular"/>
      </rPr>
      <t>冷却塔填料碎片、杂质是否能进入凝汽器</t>
    </r>
    <phoneticPr fontId="1" type="noConversion"/>
  </si>
  <si>
    <r>
      <t xml:space="preserve">Укажите режимы работы и насоса охлаждающей воды в зимний и летний периоды, если они отличаются..
</t>
    </r>
    <r>
      <rPr>
        <sz val="10"/>
        <color indexed="55"/>
        <rFont val="Libian SC Regular"/>
      </rPr>
      <t>循环水泵冬</t>
    </r>
    <r>
      <rPr>
        <sz val="10"/>
        <color indexed="55"/>
        <rFont val="Verdana"/>
        <family val="2"/>
        <charset val="204"/>
      </rPr>
      <t>/</t>
    </r>
    <r>
      <rPr>
        <sz val="10"/>
        <color indexed="55"/>
        <rFont val="Libian SC Regular"/>
      </rPr>
      <t>夏季运行方式、流量：</t>
    </r>
    <phoneticPr fontId="1" type="noConversion"/>
  </si>
  <si>
    <r>
      <t xml:space="preserve">На какой высоте над уровнем моря установлена турбина? Каково атмосферное давление в месте установки?
</t>
    </r>
    <r>
      <rPr>
        <sz val="10"/>
        <color indexed="55"/>
        <rFont val="Libian SC Regular"/>
      </rPr>
      <t>机组安装平台海拔、大气压是多少？</t>
    </r>
    <r>
      <rPr>
        <sz val="10"/>
        <color indexed="55"/>
        <rFont val="Verdana"/>
        <family val="2"/>
        <charset val="204"/>
      </rPr>
      <t xml:space="preserve"> </t>
    </r>
    <phoneticPr fontId="1" type="noConversion"/>
  </si>
  <si>
    <t>循环水系统图与相关设备的参数和要求（方案设计时需计算对其他换热设备的影响）</t>
  </si>
  <si>
    <r>
      <t xml:space="preserve">Модель
</t>
    </r>
    <r>
      <rPr>
        <sz val="10"/>
        <color indexed="55"/>
        <rFont val="Libian SC Regular"/>
      </rPr>
      <t>型</t>
    </r>
    <phoneticPr fontId="1" type="noConversion"/>
  </si>
  <si>
    <r>
      <t xml:space="preserve">Мощность (кВт)
</t>
    </r>
    <r>
      <rPr>
        <sz val="10"/>
        <color indexed="55"/>
        <rFont val="Libian SC Regular"/>
      </rPr>
      <t>功率（</t>
    </r>
    <r>
      <rPr>
        <sz val="10"/>
        <color indexed="55"/>
        <rFont val="Verdana"/>
        <family val="2"/>
        <charset val="204"/>
      </rPr>
      <t>KW</t>
    </r>
    <r>
      <rPr>
        <sz val="10"/>
        <color indexed="55"/>
        <rFont val="Libian SC Regular"/>
      </rPr>
      <t>）</t>
    </r>
    <phoneticPr fontId="1" type="noConversion"/>
  </si>
  <si>
    <r>
      <t xml:space="preserve">Примечание
</t>
    </r>
    <r>
      <rPr>
        <sz val="10"/>
        <color indexed="55"/>
        <rFont val="Libian SC Regular"/>
      </rPr>
      <t>备注</t>
    </r>
    <phoneticPr fontId="1" type="noConversion"/>
  </si>
  <si>
    <r>
      <t xml:space="preserve">Режим работы (постоянный/приодический)
</t>
    </r>
    <r>
      <rPr>
        <sz val="10"/>
        <color indexed="55"/>
        <rFont val="Libian SC Regular"/>
      </rPr>
      <t>运行方式</t>
    </r>
    <phoneticPr fontId="1" type="noConversion"/>
  </si>
  <si>
    <r>
      <t xml:space="preserve">Водоструйный эжектор
</t>
    </r>
    <r>
      <rPr>
        <b/>
        <sz val="10"/>
        <color indexed="55"/>
        <rFont val="Libian SC Regular"/>
      </rPr>
      <t>射水抽汽器</t>
    </r>
    <phoneticPr fontId="1" type="noConversion"/>
  </si>
  <si>
    <r>
      <t xml:space="preserve">Режим работы
</t>
    </r>
    <r>
      <rPr>
        <sz val="10"/>
        <color indexed="55"/>
        <rFont val="Libian SC Regular"/>
      </rPr>
      <t>运行方式</t>
    </r>
    <phoneticPr fontId="1" type="noConversion"/>
  </si>
  <si>
    <r>
      <t xml:space="preserve">Пароструйный эжектор
</t>
    </r>
    <r>
      <rPr>
        <b/>
        <sz val="10"/>
        <color indexed="55"/>
        <rFont val="Libian SC Regular"/>
      </rPr>
      <t>射气抽汽器</t>
    </r>
    <phoneticPr fontId="1" type="noConversion"/>
  </si>
  <si>
    <r>
      <t>循环水水质分析：（可附图）</t>
    </r>
    <r>
      <rPr>
        <b/>
        <sz val="10"/>
        <color indexed="55"/>
        <rFont val="Arial Narrow"/>
        <family val="2"/>
        <charset val="204"/>
      </rPr>
      <t xml:space="preserve"> </t>
    </r>
  </si>
  <si>
    <t>停机检查期间，凝汽器内杂物及结垢状况描绘：（可附图）</t>
  </si>
  <si>
    <t>Рабочие параметры (Среднемесячные данные эксплуатации ПТУ)</t>
  </si>
  <si>
    <r>
      <t>Температ отработавшего пара (в конденсаторе)
(°C)</t>
    </r>
    <r>
      <rPr>
        <sz val="9"/>
        <color indexed="53"/>
        <rFont val="Thonburi"/>
        <charset val="204"/>
      </rPr>
      <t xml:space="preserve">
</t>
    </r>
    <r>
      <rPr>
        <sz val="9"/>
        <color indexed="55"/>
        <rFont val="Libian SC Regular"/>
      </rPr>
      <t xml:space="preserve">蒸汽轮机排汽温度
</t>
    </r>
    <r>
      <rPr>
        <sz val="9"/>
        <color indexed="55"/>
        <rFont val="Thonburi"/>
        <charset val="204"/>
      </rPr>
      <t>(°C)</t>
    </r>
  </si>
  <si>
    <r>
      <t xml:space="preserve">Давление
(Мпа)
</t>
    </r>
    <r>
      <rPr>
        <sz val="9"/>
        <color indexed="55"/>
        <rFont val="Libian SC Regular"/>
      </rPr>
      <t xml:space="preserve">进汽压力
</t>
    </r>
    <r>
      <rPr>
        <sz val="9"/>
        <color indexed="55"/>
        <rFont val="Verdana"/>
        <family val="2"/>
        <charset val="204"/>
      </rPr>
      <t xml:space="preserve">(MPa) </t>
    </r>
  </si>
  <si>
    <r>
      <t xml:space="preserve">Расход пара в конденсатор, (т/ч)
</t>
    </r>
    <r>
      <rPr>
        <sz val="9"/>
        <color indexed="55"/>
        <rFont val="Libian SC Regular"/>
      </rPr>
      <t xml:space="preserve">排气流量 </t>
    </r>
    <r>
      <rPr>
        <sz val="9"/>
        <color indexed="55"/>
        <rFont val="Verdana"/>
        <family val="2"/>
        <charset val="204"/>
      </rPr>
      <t>(t/h)</t>
    </r>
  </si>
  <si>
    <r>
      <t xml:space="preserve">Расход пара на входе (т/ч) </t>
    </r>
    <r>
      <rPr>
        <sz val="9"/>
        <color indexed="55"/>
        <rFont val="Libian SC Regular"/>
      </rPr>
      <t xml:space="preserve">蒸汽进汽流量
</t>
    </r>
    <r>
      <rPr>
        <sz val="9"/>
        <color indexed="55"/>
        <rFont val="Verdana"/>
        <family val="2"/>
        <charset val="204"/>
      </rPr>
      <t xml:space="preserve">(t/h) </t>
    </r>
  </si>
  <si>
    <r>
      <t xml:space="preserve">Температура
(°C)  </t>
    </r>
    <r>
      <rPr>
        <sz val="9"/>
        <color indexed="55"/>
        <rFont val="Libian SC Regular"/>
      </rPr>
      <t xml:space="preserve">进汽温度
</t>
    </r>
    <r>
      <rPr>
        <sz val="9"/>
        <color indexed="55"/>
        <rFont val="Verdana"/>
        <family val="2"/>
        <charset val="204"/>
      </rPr>
      <t>(°C)</t>
    </r>
  </si>
  <si>
    <r>
      <t>Температура охл. воды на входе в конденсатор
(°C)</t>
    </r>
    <r>
      <rPr>
        <sz val="10"/>
        <color indexed="53"/>
        <rFont val="Thonburi"/>
        <charset val="204"/>
      </rPr>
      <t xml:space="preserve">
</t>
    </r>
    <r>
      <rPr>
        <sz val="10"/>
        <color indexed="55"/>
        <rFont val="Libian SC Regular"/>
      </rPr>
      <t xml:space="preserve">循环冷却水入口水温度
</t>
    </r>
    <r>
      <rPr>
        <sz val="10"/>
        <color indexed="55"/>
        <rFont val="Thonburi"/>
        <charset val="204"/>
      </rPr>
      <t>(°C)</t>
    </r>
  </si>
  <si>
    <r>
      <t>Температура охл. воды на выходе из конденсатора
(°C)</t>
    </r>
    <r>
      <rPr>
        <sz val="9"/>
        <color indexed="53"/>
        <rFont val="Thonburi"/>
        <charset val="204"/>
      </rPr>
      <t xml:space="preserve">
</t>
    </r>
    <r>
      <rPr>
        <sz val="9"/>
        <color indexed="55"/>
        <rFont val="Libian SC Regular"/>
      </rPr>
      <t xml:space="preserve">循环冷却水出口温度
</t>
    </r>
    <r>
      <rPr>
        <sz val="9"/>
        <color indexed="55"/>
        <rFont val="Thonburi"/>
        <charset val="204"/>
      </rPr>
      <t>(°C)</t>
    </r>
  </si>
  <si>
    <r>
      <t xml:space="preserve">Время работы
(ч)
</t>
    </r>
    <r>
      <rPr>
        <sz val="9"/>
        <color indexed="55"/>
        <rFont val="Libian SC Regular"/>
      </rPr>
      <t>运行</t>
    </r>
    <r>
      <rPr>
        <sz val="9"/>
        <color indexed="55"/>
        <rFont val="Verdana"/>
        <family val="2"/>
        <charset val="204"/>
      </rPr>
      <t xml:space="preserve">
</t>
    </r>
    <r>
      <rPr>
        <sz val="9"/>
        <color indexed="55"/>
        <rFont val="Libian SC Regular"/>
      </rPr>
      <t>时间</t>
    </r>
    <r>
      <rPr>
        <sz val="9"/>
        <color indexed="55"/>
        <rFont val="Verdana"/>
        <family val="2"/>
        <charset val="204"/>
      </rPr>
      <t xml:space="preserve">
</t>
    </r>
    <r>
      <rPr>
        <sz val="9"/>
        <color indexed="55"/>
        <rFont val="Verdana"/>
        <family val="2"/>
        <charset val="204"/>
      </rPr>
      <t>(h)</t>
    </r>
  </si>
  <si>
    <r>
      <t xml:space="preserve">Удельный расход пара, (кг/кВт*ч)
</t>
    </r>
    <r>
      <rPr>
        <sz val="9"/>
        <color indexed="55"/>
        <rFont val="Libian SC Regular"/>
      </rPr>
      <t>蒸汽消耗</t>
    </r>
    <r>
      <rPr>
        <sz val="9"/>
        <color indexed="55"/>
        <rFont val="Verdana"/>
        <family val="2"/>
        <charset val="204"/>
      </rPr>
      <t xml:space="preserve">
(kg/kw*h)</t>
    </r>
  </si>
  <si>
    <r>
      <t xml:space="preserve">Вакуум в конденсаторе (среднее значение)
(кПа)
</t>
    </r>
    <r>
      <rPr>
        <sz val="9"/>
        <color indexed="55"/>
        <rFont val="Libian SC Regular"/>
      </rPr>
      <t>凝汽器真空</t>
    </r>
    <r>
      <rPr>
        <sz val="9"/>
        <color indexed="55"/>
        <rFont val="Verdana"/>
        <family val="2"/>
        <charset val="204"/>
      </rPr>
      <t xml:space="preserve">
</t>
    </r>
    <r>
      <rPr>
        <sz val="9"/>
        <color indexed="55"/>
        <rFont val="Libian SC Regular"/>
      </rPr>
      <t>（平均值）</t>
    </r>
    <r>
      <rPr>
        <sz val="9"/>
        <color indexed="55"/>
        <rFont val="Verdana"/>
        <family val="2"/>
        <charset val="204"/>
      </rPr>
      <t xml:space="preserve">
(kPa)</t>
    </r>
  </si>
  <si>
    <r>
      <t xml:space="preserve">Средняя нагрузка паровой турбин
(МВт)
</t>
    </r>
    <r>
      <rPr>
        <sz val="9"/>
        <color indexed="55"/>
        <rFont val="Libian SC Regular"/>
      </rPr>
      <t xml:space="preserve">蒸汽轮机平均负荷
</t>
    </r>
    <r>
      <rPr>
        <sz val="9"/>
        <color indexed="55"/>
        <rFont val="Verdana"/>
        <family val="2"/>
        <charset val="204"/>
      </rPr>
      <t>(MW)</t>
    </r>
  </si>
  <si>
    <r>
      <t xml:space="preserve">3 дня до очистк
и
</t>
    </r>
    <r>
      <rPr>
        <sz val="9"/>
        <color indexed="55"/>
        <rFont val="Libian SC Regular"/>
      </rPr>
      <t>日期前三天</t>
    </r>
  </si>
  <si>
    <r>
      <t xml:space="preserve">Давление охлаждающей воды на выходе
(МПа)
</t>
    </r>
    <r>
      <rPr>
        <sz val="9"/>
        <color indexed="55"/>
        <rFont val="Libian SC Regular"/>
      </rPr>
      <t>循环冷却水出口压力</t>
    </r>
    <r>
      <rPr>
        <sz val="9"/>
        <color indexed="55"/>
        <rFont val="Verdana"/>
        <family val="2"/>
        <charset val="204"/>
      </rPr>
      <t xml:space="preserve">(Mpa) </t>
    </r>
    <r>
      <rPr>
        <sz val="9"/>
        <color indexed="53"/>
        <rFont val="Verdana"/>
        <family val="2"/>
        <charset val="204"/>
      </rPr>
      <t xml:space="preserve">
</t>
    </r>
  </si>
  <si>
    <r>
      <t xml:space="preserve">Температура отработавшего пара турбины
(°C)
</t>
    </r>
    <r>
      <rPr>
        <sz val="9"/>
        <color indexed="55"/>
        <rFont val="Libian SC Regular"/>
      </rPr>
      <t xml:space="preserve">蒸汽轮机排气温度
</t>
    </r>
    <r>
      <rPr>
        <sz val="9"/>
        <color indexed="55"/>
        <rFont val="Verdana"/>
        <family val="2"/>
        <charset val="204"/>
      </rPr>
      <t>(°C)</t>
    </r>
  </si>
  <si>
    <r>
      <t xml:space="preserve">Температура охлаждающей воды на входе
(°C)
</t>
    </r>
    <r>
      <rPr>
        <sz val="9"/>
        <color indexed="55"/>
        <rFont val="Libian SC Regular"/>
      </rPr>
      <t>循环冷却水入口水温</t>
    </r>
    <r>
      <rPr>
        <sz val="9"/>
        <color indexed="55"/>
        <rFont val="Verdana"/>
        <family val="2"/>
        <charset val="204"/>
      </rPr>
      <t>(°C)</t>
    </r>
  </si>
  <si>
    <r>
      <t xml:space="preserve">Средняя нагрузка паровой турбины
(МВт)
</t>
    </r>
    <r>
      <rPr>
        <sz val="9"/>
        <color indexed="55"/>
        <rFont val="Libian SC Regular"/>
      </rPr>
      <t xml:space="preserve">蒸汽轮机平均负载
</t>
    </r>
    <r>
      <rPr>
        <sz val="9"/>
        <color indexed="55"/>
        <rFont val="Verdana"/>
        <family val="2"/>
        <charset val="204"/>
      </rPr>
      <t xml:space="preserve">(MW) </t>
    </r>
    <r>
      <rPr>
        <sz val="9"/>
        <color indexed="53"/>
        <rFont val="Verdana"/>
        <family val="2"/>
        <charset val="204"/>
      </rPr>
      <t xml:space="preserve">
</t>
    </r>
  </si>
  <si>
    <r>
      <t xml:space="preserve">Температура охлаждающей воды на выходе
(°C)
</t>
    </r>
    <r>
      <rPr>
        <sz val="9"/>
        <color indexed="55"/>
        <rFont val="Libian SC Regular"/>
      </rPr>
      <t xml:space="preserve">循环冷却水出口水温度
</t>
    </r>
    <r>
      <rPr>
        <sz val="9"/>
        <color indexed="55"/>
        <rFont val="Verdana"/>
        <family val="2"/>
        <charset val="204"/>
      </rPr>
      <t>(°C)</t>
    </r>
  </si>
  <si>
    <r>
      <t xml:space="preserve">Количество конденсированной воды
 (т/ч)
</t>
    </r>
    <r>
      <rPr>
        <sz val="9"/>
        <color indexed="55"/>
        <rFont val="Libian SC Regular"/>
      </rPr>
      <t xml:space="preserve">凝结水量
</t>
    </r>
    <r>
      <rPr>
        <sz val="9"/>
        <color indexed="55"/>
        <rFont val="Verdana"/>
        <family val="2"/>
        <charset val="204"/>
      </rPr>
      <t>(t/h)</t>
    </r>
  </si>
  <si>
    <r>
      <t xml:space="preserve">Расчетная температура пара на входе (°C)
</t>
    </r>
    <r>
      <rPr>
        <sz val="10"/>
        <color indexed="55"/>
        <rFont val="Libian SC Regular"/>
      </rPr>
      <t>蒸汽设计进口温度</t>
    </r>
  </si>
  <si>
    <r>
      <t xml:space="preserve">Характеристики трубы охлаждения. Типоразмер 1
</t>
    </r>
    <r>
      <rPr>
        <b/>
        <sz val="10"/>
        <color indexed="55"/>
        <rFont val="Libian SC Regular"/>
      </rPr>
      <t>冷却管规格</t>
    </r>
    <r>
      <rPr>
        <b/>
        <sz val="10"/>
        <color indexed="55"/>
        <rFont val="Verdana Bold"/>
      </rPr>
      <t>1</t>
    </r>
  </si>
  <si>
    <r>
      <t xml:space="preserve">Характеристики трубы охлаждения. Типоразмер 2
</t>
    </r>
    <r>
      <rPr>
        <b/>
        <sz val="10"/>
        <color indexed="55"/>
        <rFont val="Libian SC Regular"/>
      </rPr>
      <t>冷却管规格</t>
    </r>
    <r>
      <rPr>
        <b/>
        <sz val="10"/>
        <color indexed="55"/>
        <rFont val="Verdana Bold"/>
      </rPr>
      <t>2</t>
    </r>
  </si>
  <si>
    <r>
      <t xml:space="preserve">Внутренний диаметр (мм)
</t>
    </r>
    <r>
      <rPr>
        <sz val="10"/>
        <color indexed="55"/>
        <rFont val="Libian SC Regular"/>
      </rPr>
      <t>冷却管内径</t>
    </r>
    <r>
      <rPr>
        <sz val="10"/>
        <color indexed="55"/>
        <rFont val="Verdana"/>
        <family val="2"/>
        <charset val="204"/>
      </rPr>
      <t>(mm)</t>
    </r>
    <r>
      <rPr>
        <sz val="10"/>
        <color indexed="53"/>
        <rFont val="Verdana"/>
        <family val="2"/>
        <charset val="204"/>
      </rPr>
      <t xml:space="preserve"> </t>
    </r>
  </si>
  <si>
    <r>
      <t xml:space="preserve">Внутренний диаметр (мм)
</t>
    </r>
    <r>
      <rPr>
        <sz val="10"/>
        <color indexed="55"/>
        <rFont val="Libian SC Regular"/>
      </rPr>
      <t>冷却管内径</t>
    </r>
    <r>
      <rPr>
        <sz val="10"/>
        <color indexed="55"/>
        <rFont val="Verdana"/>
        <family val="2"/>
        <charset val="204"/>
      </rPr>
      <t xml:space="preserve">(mm) </t>
    </r>
    <r>
      <rPr>
        <sz val="10"/>
        <color indexed="53"/>
        <rFont val="Verdana"/>
        <family val="2"/>
        <charset val="204"/>
      </rPr>
      <t xml:space="preserve">
</t>
    </r>
    <r>
      <rPr>
        <sz val="10"/>
        <color indexed="55"/>
        <rFont val="Libian SC Regular"/>
      </rPr>
      <t/>
    </r>
  </si>
  <si>
    <r>
      <t xml:space="preserve">Длина труб (мм)
</t>
    </r>
    <r>
      <rPr>
        <sz val="10"/>
        <color indexed="55"/>
        <rFont val="Libian SC Regular"/>
      </rPr>
      <t>冷却管长度</t>
    </r>
    <r>
      <rPr>
        <sz val="10"/>
        <color indexed="55"/>
        <rFont val="Verdana"/>
        <family val="2"/>
        <charset val="204"/>
      </rPr>
      <t xml:space="preserve">(mm) </t>
    </r>
  </si>
  <si>
    <r>
      <t xml:space="preserve">Толщина стенки (мм)
</t>
    </r>
    <r>
      <rPr>
        <sz val="10"/>
        <color indexed="55"/>
        <rFont val="Libian SC Regular"/>
      </rPr>
      <t>冷却管壁厚</t>
    </r>
    <r>
      <rPr>
        <sz val="10"/>
        <color indexed="55"/>
        <rFont val="Verdana"/>
        <family val="2"/>
        <charset val="204"/>
      </rPr>
      <t xml:space="preserve">(mm) </t>
    </r>
  </si>
  <si>
    <r>
      <t>Давление циркулирующей охлаждающей воды на входе (кгс/см</t>
    </r>
    <r>
      <rPr>
        <vertAlign val="superscript"/>
        <sz val="10"/>
        <color indexed="53"/>
        <rFont val="Verdana"/>
        <family val="2"/>
        <charset val="204"/>
      </rPr>
      <t>2</t>
    </r>
    <r>
      <rPr>
        <sz val="10"/>
        <color indexed="53"/>
        <rFont val="Verdana"/>
        <family val="2"/>
        <charset val="204"/>
      </rPr>
      <t xml:space="preserve">)
</t>
    </r>
    <r>
      <rPr>
        <sz val="10"/>
        <color indexed="55"/>
        <rFont val="Libian SC Regular"/>
      </rPr>
      <t>循环冷却水入口压力（kgf/cm</t>
    </r>
    <r>
      <rPr>
        <vertAlign val="superscript"/>
        <sz val="10"/>
        <color indexed="55"/>
        <rFont val="Libian SC Regular"/>
        <charset val="204"/>
      </rPr>
      <t>2</t>
    </r>
    <r>
      <rPr>
        <sz val="10"/>
        <color indexed="55"/>
        <rFont val="Libian SC Regular"/>
      </rPr>
      <t>）</t>
    </r>
  </si>
  <si>
    <r>
      <t xml:space="preserve">Номинальный расход пара на конденсатор (т/ч)
</t>
    </r>
    <r>
      <rPr>
        <sz val="10"/>
        <color indexed="55"/>
        <rFont val="Libian SC Regular"/>
      </rPr>
      <t>额定蒸汽汽量（</t>
    </r>
    <r>
      <rPr>
        <sz val="10"/>
        <color indexed="55"/>
        <rFont val="Verdana"/>
        <family val="2"/>
        <charset val="204"/>
      </rPr>
      <t>t/h</t>
    </r>
    <r>
      <rPr>
        <sz val="10"/>
        <color indexed="55"/>
        <rFont val="Libian SC Regular"/>
      </rPr>
      <t>）</t>
    </r>
  </si>
  <si>
    <r>
      <t xml:space="preserve">Общее количество труб охлаждения (шт)
</t>
    </r>
    <r>
      <rPr>
        <sz val="10"/>
        <color indexed="55"/>
        <rFont val="Libian SC Regular"/>
      </rPr>
      <t>冷却管总根数</t>
    </r>
  </si>
  <si>
    <r>
      <t xml:space="preserve">Вакуум в конденсаторе (кПа)
</t>
    </r>
    <r>
      <rPr>
        <sz val="10"/>
        <color indexed="55"/>
        <rFont val="Libian SC Regular"/>
      </rPr>
      <t>凝汽器真空</t>
    </r>
    <r>
      <rPr>
        <sz val="10"/>
        <color indexed="55"/>
        <rFont val="Verdana"/>
        <family val="2"/>
        <charset val="204"/>
      </rPr>
      <t xml:space="preserve"> (kPa)</t>
    </r>
  </si>
  <si>
    <r>
      <t xml:space="preserve">Расход охлаждающей воды  по паспорту (т/ч)
</t>
    </r>
    <r>
      <rPr>
        <sz val="10"/>
        <color indexed="55"/>
        <rFont val="Libian SC Regular"/>
      </rPr>
      <t>设计循环冷却水流量 (kPa)</t>
    </r>
  </si>
  <si>
    <r>
      <t xml:space="preserve">Скорость потока циркулирующей охлаждающей воды (м/с)
</t>
    </r>
    <r>
      <rPr>
        <sz val="10"/>
        <color indexed="55"/>
        <rFont val="Libian SC Regular"/>
      </rPr>
      <t xml:space="preserve">循环冷却水流速 </t>
    </r>
    <r>
      <rPr>
        <sz val="10"/>
        <color indexed="55"/>
        <rFont val="Verdana"/>
        <family val="2"/>
        <charset val="204"/>
      </rPr>
      <t xml:space="preserve">(m/s) </t>
    </r>
  </si>
  <si>
    <r>
      <t xml:space="preserve">Расчетная температура циркулирующей охлаждающей воды на входе
</t>
    </r>
    <r>
      <rPr>
        <sz val="10"/>
        <color indexed="55"/>
        <rFont val="Libian SC Regular"/>
      </rPr>
      <t xml:space="preserve">循环冷却水设计进口温度 </t>
    </r>
    <r>
      <rPr>
        <sz val="10"/>
        <color indexed="55"/>
        <rFont val="Verdana"/>
        <family val="2"/>
        <charset val="204"/>
      </rPr>
      <t>(°C)</t>
    </r>
  </si>
  <si>
    <r>
      <t xml:space="preserve">Разность между температурой насыщения, найденной по давлению отработавшего пара, и температурой конденсата (°C)
</t>
    </r>
    <r>
      <rPr>
        <sz val="10"/>
        <color indexed="55"/>
        <rFont val="Libian SC Regular"/>
      </rPr>
      <t xml:space="preserve">过冷度 </t>
    </r>
    <r>
      <rPr>
        <sz val="10"/>
        <color indexed="55"/>
        <rFont val="Verdana"/>
        <family val="2"/>
        <charset val="204"/>
      </rPr>
      <t>(°C)</t>
    </r>
  </si>
  <si>
    <r>
      <t>Гидравлическое сопротивление конденсатора (кгс/см</t>
    </r>
    <r>
      <rPr>
        <vertAlign val="superscript"/>
        <sz val="10"/>
        <color indexed="53"/>
        <rFont val="Verdana"/>
        <family val="2"/>
        <charset val="204"/>
      </rPr>
      <t>2</t>
    </r>
    <r>
      <rPr>
        <sz val="10"/>
        <color indexed="53"/>
        <rFont val="Verdana"/>
        <family val="2"/>
        <charset val="204"/>
      </rPr>
      <t xml:space="preserve">)
</t>
    </r>
    <r>
      <rPr>
        <sz val="10"/>
        <color indexed="55"/>
        <rFont val="Libian SC Regular"/>
      </rPr>
      <t>凝汽器水阻（</t>
    </r>
    <r>
      <rPr>
        <sz val="10"/>
        <color indexed="55"/>
        <rFont val="Verdana"/>
        <family val="2"/>
        <charset val="204"/>
      </rPr>
      <t>kgf/cm</t>
    </r>
    <r>
      <rPr>
        <vertAlign val="superscript"/>
        <sz val="10"/>
        <color indexed="55"/>
        <rFont val="Verdana"/>
        <family val="2"/>
        <charset val="204"/>
      </rPr>
      <t>2</t>
    </r>
    <r>
      <rPr>
        <sz val="10"/>
        <color indexed="55"/>
        <rFont val="Libian SC Regular"/>
      </rPr>
      <t>）</t>
    </r>
  </si>
  <si>
    <r>
      <t>Гидравлическое сопротивление после установки СУТО (кгс/см</t>
    </r>
    <r>
      <rPr>
        <vertAlign val="superscript"/>
        <sz val="10"/>
        <color indexed="53"/>
        <rFont val="Verdana"/>
        <family val="2"/>
        <charset val="204"/>
      </rPr>
      <t>2</t>
    </r>
    <r>
      <rPr>
        <sz val="10"/>
        <color indexed="53"/>
        <rFont val="Verdana"/>
        <family val="2"/>
        <charset val="204"/>
      </rPr>
      <t xml:space="preserve">)
</t>
    </r>
    <r>
      <rPr>
        <sz val="10"/>
        <color indexed="55"/>
        <rFont val="Libian SC Regular"/>
      </rPr>
      <t>安装</t>
    </r>
    <r>
      <rPr>
        <sz val="10"/>
        <color indexed="55"/>
        <rFont val="Verdana"/>
        <family val="2"/>
        <charset val="204"/>
      </rPr>
      <t>RCCS</t>
    </r>
    <r>
      <rPr>
        <sz val="10"/>
        <color indexed="55"/>
        <rFont val="Libian SC Regular"/>
      </rPr>
      <t>后的水阻</t>
    </r>
    <r>
      <rPr>
        <sz val="10"/>
        <color indexed="55"/>
        <rFont val="Verdana"/>
        <family val="2"/>
        <charset val="204"/>
      </rPr>
      <t>(kgf/cm</t>
    </r>
    <r>
      <rPr>
        <vertAlign val="superscript"/>
        <sz val="10"/>
        <color indexed="55"/>
        <rFont val="Verdana"/>
        <family val="2"/>
        <charset val="204"/>
      </rPr>
      <t>2</t>
    </r>
    <r>
      <rPr>
        <sz val="10"/>
        <color indexed="55"/>
        <rFont val="Verdana"/>
        <family val="2"/>
        <charset val="204"/>
      </rPr>
      <t xml:space="preserve">) </t>
    </r>
  </si>
  <si>
    <r>
      <t>Давление охлаждающей воды на выходе из конденсатора(кгс/см</t>
    </r>
    <r>
      <rPr>
        <vertAlign val="superscript"/>
        <sz val="10"/>
        <color indexed="53"/>
        <rFont val="Verdana"/>
        <family val="2"/>
        <charset val="204"/>
      </rPr>
      <t>2</t>
    </r>
    <r>
      <rPr>
        <sz val="10"/>
        <color indexed="53"/>
        <rFont val="Verdana"/>
        <family val="2"/>
        <charset val="204"/>
      </rPr>
      <t xml:space="preserve">)
</t>
    </r>
    <r>
      <rPr>
        <sz val="10"/>
        <color indexed="55"/>
        <rFont val="Libian SC Regular"/>
      </rPr>
      <t>循环冷却水出口压力（kgf/cm</t>
    </r>
    <r>
      <rPr>
        <vertAlign val="superscript"/>
        <sz val="10"/>
        <color indexed="55"/>
        <rFont val="Libian SC Regular"/>
        <charset val="204"/>
      </rPr>
      <t>2</t>
    </r>
    <r>
      <rPr>
        <sz val="10"/>
        <color indexed="55"/>
        <rFont val="Libian SC Regular"/>
      </rPr>
      <t>）</t>
    </r>
  </si>
  <si>
    <t>Размер ячейки фильтра (мм)
滤网尺寸(mm)</t>
  </si>
  <si>
    <r>
      <t xml:space="preserve">!Если очистка поверхностей теплообмена проводится чаще одного раза в год, форму необходимо заполнить для каждой очистки.
</t>
    </r>
    <r>
      <rPr>
        <sz val="10"/>
        <color indexed="55"/>
        <rFont val="Libian SC Regular"/>
      </rPr>
      <t>取正常工况下每天一组典型数据，蒸汽初参数较为接近时。如果一年中清洗超过</t>
    </r>
    <r>
      <rPr>
        <sz val="10"/>
        <color indexed="55"/>
        <rFont val="Verdana"/>
        <family val="2"/>
        <charset val="204"/>
      </rPr>
      <t>1</t>
    </r>
    <r>
      <rPr>
        <sz val="10"/>
        <color indexed="55"/>
        <rFont val="Libian SC Regular"/>
      </rPr>
      <t>次，则每次数据均需要填上。</t>
    </r>
  </si>
  <si>
    <r>
      <t xml:space="preserve">!При наличии специальных требований указать минимальное требуемое давление охлаждающей воды на выходе из конденсатора.
</t>
    </r>
    <r>
      <rPr>
        <sz val="10"/>
        <color indexed="55"/>
        <rFont val="Libian SC Regular"/>
      </rPr>
      <t>注：若有明确要求，请附对凝汽器循环冷却水水出口压力
的最低要求。</t>
    </r>
  </si>
  <si>
    <r>
      <t xml:space="preserve">Сетчатый фильтр на входе (да/нет)
</t>
    </r>
    <r>
      <rPr>
        <sz val="10"/>
        <color indexed="55"/>
        <rFont val="Libian SC Regular"/>
      </rPr>
      <t>是否内置滤网</t>
    </r>
  </si>
  <si>
    <r>
      <t xml:space="preserve">Расход пара на конденсатор (по паспорту) (т/ч)
</t>
    </r>
    <r>
      <rPr>
        <sz val="10"/>
        <color indexed="55"/>
        <rFont val="Libian SC Regular"/>
      </rPr>
      <t>蒸汽排汽量（</t>
    </r>
    <r>
      <rPr>
        <sz val="10"/>
        <color indexed="55"/>
        <rFont val="Verdana"/>
        <family val="2"/>
        <charset val="204"/>
      </rPr>
      <t>t/h</t>
    </r>
    <r>
      <rPr>
        <sz val="10"/>
        <color indexed="55"/>
        <rFont val="Libian SC Regular"/>
      </rPr>
      <t>）</t>
    </r>
  </si>
  <si>
    <r>
      <t xml:space="preserve">Расход пара (по паспорту) (т/ч)
</t>
    </r>
    <r>
      <rPr>
        <sz val="10"/>
        <color indexed="55"/>
        <rFont val="Libian SC Regular"/>
      </rPr>
      <t>蒸汽进汽量（</t>
    </r>
    <r>
      <rPr>
        <sz val="10"/>
        <color indexed="55"/>
        <rFont val="Verdana"/>
        <family val="2"/>
        <charset val="204"/>
      </rPr>
      <t>t/h</t>
    </r>
    <r>
      <rPr>
        <sz val="10"/>
        <color indexed="55"/>
        <rFont val="Libian SC Regular"/>
      </rPr>
      <t>）</t>
    </r>
  </si>
  <si>
    <r>
      <t xml:space="preserve">Необходимо предоставить поправочную кривую зависимости расхода тепла (тепловой мощности) от противодавления турбины или термодинамические характеристики и поправочную кривую зависимости расхода тепла (тепловой мощности) от температуры отработавшего пара
</t>
    </r>
    <r>
      <rPr>
        <sz val="10"/>
        <color indexed="55"/>
        <rFont val="Verdana"/>
        <family val="2"/>
        <charset val="204"/>
      </rPr>
      <t>(</t>
    </r>
    <r>
      <rPr>
        <sz val="10"/>
        <color indexed="55"/>
        <rFont val="Libian SC Regular"/>
      </rPr>
      <t>最好能提供汽轮的背压</t>
    </r>
    <r>
      <rPr>
        <sz val="10"/>
        <color indexed="55"/>
        <rFont val="Verdana"/>
        <family val="2"/>
        <charset val="204"/>
      </rPr>
      <t>-</t>
    </r>
    <r>
      <rPr>
        <sz val="10"/>
        <color indexed="55"/>
        <rFont val="Libian SC Regular"/>
      </rPr>
      <t>热耗（功率）修正曲线或排汽温度</t>
    </r>
    <r>
      <rPr>
        <sz val="10"/>
        <color indexed="55"/>
        <rFont val="Verdana"/>
        <family val="2"/>
        <charset val="204"/>
      </rPr>
      <t>-</t>
    </r>
    <r>
      <rPr>
        <sz val="10"/>
        <color indexed="55"/>
        <rFont val="Libian SC Regular"/>
      </rPr>
      <t>热耗（功率）修正曲线或热力特性书</t>
    </r>
    <r>
      <rPr>
        <sz val="10"/>
        <color indexed="55"/>
        <rFont val="Verdana"/>
        <family val="2"/>
        <charset val="204"/>
      </rPr>
      <t>)</t>
    </r>
    <r>
      <rPr>
        <sz val="10"/>
        <color indexed="55"/>
        <rFont val="Libian SC Regular"/>
      </rPr>
      <t>（可附图）</t>
    </r>
  </si>
  <si>
    <t>Необходимо предоставить поправочную кривую зависимости расхода тепла (тепловой мощности) от противодавления турбины или термодинамические характеристики и поправочную кривую зависимости расхода тепла (тепловой мощности) от температуры отработавшего пара
(最好能提供汽轮的背压-热耗（功率）修正曲线或排汽温度-热耗（功率）修正曲线或热力特性书)（可附图）</t>
  </si>
  <si>
    <t>Характер отложений в конденсаторе (можно добавить изображения)</t>
  </si>
  <si>
    <t>Рабочие параметры насоса подачи охл. Воды</t>
  </si>
  <si>
    <r>
      <t xml:space="preserve">Просим Вас предоставить данные о характере отложений (мягкие загрязнения, илистые, твердые отложения, осадки т.п).
Пожалуйста по возможности представьте данные химического анализа отложений.
Пожалуйста представьте фотолграфии отложений (внутри трубок, на трубной доске)
</t>
    </r>
    <r>
      <rPr>
        <sz val="10"/>
        <color indexed="55"/>
        <rFont val="Verdana"/>
        <family val="2"/>
        <charset val="204"/>
      </rPr>
      <t>1.</t>
    </r>
    <r>
      <rPr>
        <sz val="10"/>
        <color indexed="55"/>
        <rFont val="Libian SC Regular"/>
      </rPr>
      <t>主要需要描述软垢、硬垢、泥沙等等，了解水流速度</t>
    </r>
    <r>
      <rPr>
        <sz val="10"/>
        <color indexed="23"/>
        <rFont val="Verdana"/>
        <family val="2"/>
        <charset val="204"/>
      </rPr>
      <t xml:space="preserve">
</t>
    </r>
  </si>
  <si>
    <r>
      <t xml:space="preserve">Просим Вас предоставить графики расходно-напорных характеристик используемых насосов
</t>
    </r>
    <r>
      <rPr>
        <sz val="10"/>
        <color indexed="55"/>
        <rFont val="Verdana"/>
        <family val="2"/>
        <charset val="204"/>
      </rPr>
      <t>1.</t>
    </r>
    <r>
      <rPr>
        <sz val="10"/>
        <color indexed="55"/>
        <rFont val="Libian SC Regular"/>
      </rPr>
      <t>主要需要描述软垢、硬垢、泥沙等等，了解水流速度</t>
    </r>
    <r>
      <rPr>
        <sz val="10"/>
        <color indexed="23"/>
        <rFont val="Verdana"/>
        <family val="2"/>
        <charset val="204"/>
      </rPr>
      <t xml:space="preserve">
</t>
    </r>
  </si>
  <si>
    <t>Опросный лист "Паротурбинная установка"</t>
  </si>
  <si>
    <r>
      <t xml:space="preserve">Расход рабочей воды (т/ч)
</t>
    </r>
    <r>
      <rPr>
        <sz val="10"/>
        <color indexed="55"/>
        <rFont val="Libian SC Regular"/>
      </rPr>
      <t>射水流量（</t>
    </r>
    <r>
      <rPr>
        <sz val="10"/>
        <color indexed="55"/>
        <rFont val="Verdana"/>
        <family val="2"/>
        <charset val="204"/>
      </rPr>
      <t>t/h</t>
    </r>
    <r>
      <rPr>
        <sz val="10"/>
        <color indexed="55"/>
        <rFont val="Libian SC Regular"/>
      </rPr>
      <t>）</t>
    </r>
  </si>
  <si>
    <r>
      <t xml:space="preserve">Давление рабочей воды (МПа)
</t>
    </r>
    <r>
      <rPr>
        <sz val="10"/>
        <color indexed="55"/>
        <rFont val="Libian SC Regular"/>
      </rPr>
      <t>射水压力（</t>
    </r>
    <r>
      <rPr>
        <sz val="10"/>
        <color indexed="55"/>
        <rFont val="Verdana"/>
        <family val="2"/>
        <charset val="204"/>
      </rPr>
      <t>MPa</t>
    </r>
    <r>
      <rPr>
        <sz val="10"/>
        <color indexed="55"/>
        <rFont val="Libian SC Regular"/>
      </rPr>
      <t>）</t>
    </r>
  </si>
  <si>
    <r>
      <t xml:space="preserve">Примечание
</t>
    </r>
    <r>
      <rPr>
        <sz val="10"/>
        <color indexed="55"/>
        <rFont val="Libian SC Regular"/>
      </rPr>
      <t>备注</t>
    </r>
  </si>
  <si>
    <r>
      <t xml:space="preserve">Предельный вакуум
</t>
    </r>
    <r>
      <rPr>
        <sz val="10"/>
        <color indexed="55"/>
        <rFont val="Libian SC Regular"/>
      </rPr>
      <t>极限真空（</t>
    </r>
    <r>
      <rPr>
        <sz val="10"/>
        <color indexed="55"/>
        <rFont val="Verdana"/>
        <family val="2"/>
        <charset val="204"/>
      </rPr>
      <t>MPa</t>
    </r>
    <r>
      <rPr>
        <sz val="10"/>
        <color indexed="55"/>
        <rFont val="Libian SC Regular"/>
      </rPr>
      <t>）</t>
    </r>
  </si>
  <si>
    <r>
      <t xml:space="preserve">Мощность водоструйного эжектора (кВт)
</t>
    </r>
    <r>
      <rPr>
        <sz val="10"/>
        <color indexed="55"/>
        <rFont val="Libian SC Regular"/>
      </rPr>
      <t>射水泵功率（</t>
    </r>
    <r>
      <rPr>
        <sz val="10"/>
        <color indexed="55"/>
        <rFont val="Verdana"/>
        <family val="2"/>
        <charset val="204"/>
      </rPr>
      <t>KW</t>
    </r>
    <r>
      <rPr>
        <sz val="10"/>
        <color indexed="55"/>
        <rFont val="Libian SC Regular"/>
      </rPr>
      <t>）</t>
    </r>
  </si>
  <si>
    <r>
      <t xml:space="preserve">Расход отбора (кг/ч)
</t>
    </r>
    <r>
      <rPr>
        <sz val="10"/>
        <color indexed="55"/>
        <rFont val="Libian SC Regular"/>
      </rPr>
      <t>抽汽量（</t>
    </r>
    <r>
      <rPr>
        <sz val="10"/>
        <color indexed="55"/>
        <rFont val="Verdana"/>
        <family val="2"/>
        <charset val="204"/>
      </rPr>
      <t>kg/h</t>
    </r>
    <r>
      <rPr>
        <sz val="10"/>
        <color indexed="55"/>
        <rFont val="Libian SC Regular"/>
      </rPr>
      <t>）</t>
    </r>
  </si>
  <si>
    <r>
      <t xml:space="preserve">Давление пара (МПа)
</t>
    </r>
    <r>
      <rPr>
        <sz val="10"/>
        <color indexed="55"/>
        <rFont val="Libian SC Regular"/>
      </rPr>
      <t>蒸汽压力（</t>
    </r>
    <r>
      <rPr>
        <sz val="10"/>
        <color indexed="55"/>
        <rFont val="Verdana"/>
        <family val="2"/>
        <charset val="204"/>
      </rPr>
      <t>MPa</t>
    </r>
    <r>
      <rPr>
        <sz val="10"/>
        <color indexed="55"/>
        <rFont val="Libian SC Regular"/>
      </rPr>
      <t>）</t>
    </r>
  </si>
  <si>
    <r>
      <t xml:space="preserve">Расход отбора пара (кг/ч)
</t>
    </r>
    <r>
      <rPr>
        <sz val="10"/>
        <color indexed="55"/>
        <rFont val="Libian SC Regular"/>
      </rPr>
      <t>抽汽量（</t>
    </r>
    <r>
      <rPr>
        <sz val="10"/>
        <color indexed="55"/>
        <rFont val="Verdana"/>
        <family val="2"/>
        <charset val="204"/>
      </rPr>
      <t>kg/h</t>
    </r>
    <r>
      <rPr>
        <sz val="10"/>
        <color indexed="55"/>
        <rFont val="Libian SC Regular"/>
      </rPr>
      <t>）</t>
    </r>
  </si>
  <si>
    <r>
      <t xml:space="preserve">Расход пара (т/ч)
</t>
    </r>
    <r>
      <rPr>
        <sz val="10"/>
        <color indexed="55"/>
        <rFont val="Libian SC Regular"/>
      </rPr>
      <t>蒸汽流量（</t>
    </r>
    <r>
      <rPr>
        <sz val="10"/>
        <color indexed="55"/>
        <rFont val="Verdana"/>
        <family val="2"/>
        <charset val="204"/>
      </rPr>
      <t>t/h</t>
    </r>
    <r>
      <rPr>
        <sz val="10"/>
        <color indexed="55"/>
        <rFont val="Libian SC Regular"/>
      </rPr>
      <t>）please translate to english</t>
    </r>
  </si>
  <si>
    <r>
      <t>Heat exchange surface, m</t>
    </r>
    <r>
      <rPr>
        <vertAlign val="superscript"/>
        <sz val="11"/>
        <color indexed="8"/>
        <rFont val="Calibri"/>
        <family val="2"/>
        <charset val="204"/>
      </rPr>
      <t>2</t>
    </r>
    <r>
      <rPr>
        <sz val="10"/>
        <rFont val="Verdana"/>
        <family val="2"/>
        <charset val="204"/>
      </rPr>
      <t xml:space="preserve"> 换热面积</t>
    </r>
  </si>
  <si>
    <r>
      <t>Площадь теплообмена (номинальная), м</t>
    </r>
    <r>
      <rPr>
        <vertAlign val="superscript"/>
        <sz val="11"/>
        <color indexed="8"/>
        <rFont val="Calibri"/>
        <family val="2"/>
        <charset val="204"/>
      </rPr>
      <t>2</t>
    </r>
  </si>
  <si>
    <r>
      <t>Heat exchange surface (calculated), m</t>
    </r>
    <r>
      <rPr>
        <vertAlign val="superscript"/>
        <sz val="11"/>
        <color indexed="8"/>
        <rFont val="Calibri"/>
        <family val="2"/>
        <charset val="204"/>
      </rPr>
      <t>2</t>
    </r>
    <r>
      <rPr>
        <sz val="10"/>
        <rFont val="Verdana"/>
        <family val="2"/>
        <charset val="204"/>
      </rPr>
      <t xml:space="preserve"> 换热面积（计算）</t>
    </r>
  </si>
  <si>
    <r>
      <t>Площадь теплообмена расчетная, м</t>
    </r>
    <r>
      <rPr>
        <vertAlign val="superscript"/>
        <sz val="11"/>
        <color indexed="8"/>
        <rFont val="Calibri"/>
        <family val="2"/>
        <charset val="204"/>
      </rPr>
      <t>2</t>
    </r>
  </si>
  <si>
    <t>Cooling water path quantity, pcs 冷却水流程数量</t>
  </si>
  <si>
    <t>Кол-во ходов охлаждающей воды</t>
  </si>
  <si>
    <t>pipe 1</t>
  </si>
  <si>
    <t>pipe 2</t>
  </si>
  <si>
    <t>Internal diam of pipe, mm 换热管内径</t>
  </si>
  <si>
    <t>Внутренний диаметр трубы, мм</t>
  </si>
  <si>
    <t>Wall thickness, mm 换热管壁厚</t>
  </si>
  <si>
    <t>Толщина стенки, мм</t>
  </si>
  <si>
    <t>Pipe qty, pcs. 换热管数量</t>
  </si>
  <si>
    <t>Количество трубок, шт</t>
  </si>
  <si>
    <t>Pipe length, mm 换热管长度</t>
  </si>
  <si>
    <t>Длина трубки, мм</t>
  </si>
  <si>
    <t>Cross sectional area of pipe S1, m2</t>
  </si>
  <si>
    <t>Площадь сечения трубки, м2</t>
  </si>
  <si>
    <r>
      <t>1 pipe heat exchange surface (calculated), m</t>
    </r>
    <r>
      <rPr>
        <vertAlign val="superscript"/>
        <sz val="11"/>
        <color indexed="8"/>
        <rFont val="Calibri"/>
        <family val="2"/>
        <charset val="204"/>
      </rPr>
      <t>2</t>
    </r>
  </si>
  <si>
    <r>
      <t>Площадь теплообена одной трубки, м</t>
    </r>
    <r>
      <rPr>
        <vertAlign val="superscript"/>
        <sz val="11"/>
        <color indexed="8"/>
        <rFont val="Calibri"/>
        <family val="2"/>
        <charset val="204"/>
      </rPr>
      <t>2</t>
    </r>
  </si>
  <si>
    <t>Q total, m3/hour (Regime 1) 单根换热管的换热面积（计算）</t>
  </si>
  <si>
    <r>
      <t>Общий Q охлаждающей воды,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0"/>
        <rFont val="Verdana"/>
        <family val="2"/>
        <charset val="204"/>
      </rPr>
      <t>/час (Режим 1)</t>
    </r>
  </si>
  <si>
    <t>Inlet cooling water pressure kgf/cm2 (Regime 1) 冷却水入口压力</t>
  </si>
  <si>
    <t>Давление охл. воды на входе, кгс/см2 (Режим 1)</t>
  </si>
  <si>
    <t>Flow through 1 pipe Q1, m3/hour (Regime 1) 单根换热管的水流量</t>
  </si>
  <si>
    <t>Расход Q1 (через 1 трубку), м3/час (Режим 1)</t>
  </si>
  <si>
    <t>Flow speed, m/s (Regime 1) 水的流速</t>
  </si>
  <si>
    <t>Скрость потока, м/с (Режим 1)</t>
  </si>
  <si>
    <t>Q total, m3/hour (Regime 2) 单根换热管的换热面积（计算）</t>
  </si>
  <si>
    <r>
      <t>Общий Q охлаждающей воды,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0"/>
        <rFont val="Verdana"/>
        <family val="2"/>
        <charset val="204"/>
      </rPr>
      <t>/час  (Режим 2)</t>
    </r>
  </si>
  <si>
    <t>Inlet cooling water pressure kgf/cm2 (Regime 2) 冷却水入口压力</t>
  </si>
  <si>
    <t>Давление охл. воды на входе, кгс/см2 (Режим 2)</t>
  </si>
  <si>
    <t>Flow through 1 pipe Q1, m3/hour 单根换热管的水流量</t>
  </si>
  <si>
    <t>Расход Q1 (через 1 трубку), м3/час</t>
  </si>
  <si>
    <t>Flow speed, m/s 水的流速</t>
  </si>
  <si>
    <t>Скрость потока, м/с</t>
  </si>
  <si>
    <t>Hydr. resistance without RCCS, kgf/cm2 冷却水入口压力</t>
  </si>
  <si>
    <t>Гидр. сопротивление до СУТО, кгс/см2</t>
  </si>
  <si>
    <t>RCCS hydr. resistance increase by, kgf/cm2</t>
  </si>
  <si>
    <t>Значение увеличения гидр сопр. СУТО, кгс/см2</t>
  </si>
  <si>
    <t>Hydr. resistance with RCCS installed, kgf/cm2 安装RCCS后的水阻</t>
  </si>
  <si>
    <t>Гидр. сопротивление после СУТО, кгс/см2</t>
  </si>
  <si>
    <r>
      <t>Площадь поверхности теплообмена (м</t>
    </r>
    <r>
      <rPr>
        <vertAlign val="superscript"/>
        <sz val="10"/>
        <color indexed="53"/>
        <rFont val="Verdana"/>
        <family val="2"/>
        <charset val="204"/>
      </rPr>
      <t>2</t>
    </r>
    <r>
      <rPr>
        <sz val="10"/>
        <color indexed="53"/>
        <rFont val="Verdana"/>
        <family val="2"/>
        <charset val="204"/>
      </rPr>
      <t xml:space="preserve">)
</t>
    </r>
    <r>
      <rPr>
        <sz val="10"/>
        <color indexed="55"/>
        <rFont val="Libian SC Regular"/>
      </rPr>
      <t>换热面积（</t>
    </r>
    <r>
      <rPr>
        <sz val="10"/>
        <color indexed="55"/>
        <rFont val="Verdana"/>
        <family val="2"/>
        <charset val="204"/>
      </rPr>
      <t>m</t>
    </r>
    <r>
      <rPr>
        <vertAlign val="superscript"/>
        <sz val="10"/>
        <color indexed="55"/>
        <rFont val="Verdana"/>
        <family val="2"/>
        <charset val="204"/>
      </rPr>
      <t>2</t>
    </r>
    <r>
      <rPr>
        <sz val="10"/>
        <color indexed="55"/>
        <rFont val="Libian SC Regular"/>
      </rPr>
      <t>）</t>
    </r>
  </si>
  <si>
    <r>
      <t xml:space="preserve">Фактический расход охлаждающей воды (т/ч)
</t>
    </r>
    <r>
      <rPr>
        <sz val="10"/>
        <color indexed="55"/>
        <rFont val="Libian SC Regular"/>
      </rPr>
      <t xml:space="preserve">实际循环冷却水流量 </t>
    </r>
    <r>
      <rPr>
        <sz val="10"/>
        <color indexed="55"/>
        <rFont val="Verdana"/>
        <family val="2"/>
        <charset val="204"/>
      </rPr>
      <t>(t/h)</t>
    </r>
  </si>
  <si>
    <t>Оборудование СУТО изготавливается для индивидуальных условий эксплуатации оборудования
Выбор типоразмера СУТО определяется на основе опросных листов, поэтому просим Вас максимально полно предоставить данные, запрашиваемые в данном листе.</t>
  </si>
  <si>
    <r>
      <t xml:space="preserve">Номинальная мощность  (МВт) </t>
    </r>
    <r>
      <rPr>
        <sz val="10"/>
        <color theme="0" tint="-0.499984740745262"/>
        <rFont val="Verdana"/>
        <family val="2"/>
        <charset val="204"/>
      </rPr>
      <t>额定功率 (MW)</t>
    </r>
  </si>
  <si>
    <r>
      <t xml:space="preserve">Изготовитель и модель
</t>
    </r>
    <r>
      <rPr>
        <sz val="10"/>
        <color indexed="55"/>
        <rFont val="Libian SC Regular"/>
      </rPr>
      <t>制造商</t>
    </r>
    <r>
      <rPr>
        <sz val="10"/>
        <color indexed="55"/>
        <rFont val="Verdana"/>
        <family val="2"/>
        <charset val="204"/>
      </rPr>
      <t>&amp;</t>
    </r>
    <r>
      <rPr>
        <sz val="10"/>
        <color indexed="55"/>
        <rFont val="Libian SC Regular"/>
      </rPr>
      <t>型号</t>
    </r>
  </si>
  <si>
    <r>
      <t xml:space="preserve">Вакуумный насос
</t>
    </r>
    <r>
      <rPr>
        <b/>
        <sz val="10"/>
        <color indexed="55"/>
        <rFont val="Libian SC Regular"/>
      </rPr>
      <t>真空泵 Sterling SIHI</t>
    </r>
  </si>
  <si>
    <r>
      <t xml:space="preserve">Значение вакуума в конденсаторе (по паспорту) (кПа)
</t>
    </r>
    <r>
      <rPr>
        <sz val="10"/>
        <color indexed="55"/>
        <rFont val="Libian SC Regular"/>
      </rPr>
      <t>设计真空（</t>
    </r>
    <r>
      <rPr>
        <sz val="10"/>
        <color indexed="55"/>
        <rFont val="Verdana"/>
        <family val="2"/>
        <charset val="204"/>
      </rPr>
      <t>MPa</t>
    </r>
    <r>
      <rPr>
        <sz val="10"/>
        <color indexed="55"/>
        <rFont val="Libian SC Regular"/>
      </rPr>
      <t>）</t>
    </r>
  </si>
  <si>
    <r>
      <t xml:space="preserve">Значение номинального давления в конденсаторе (МПа) (по паспорту)
</t>
    </r>
    <r>
      <rPr>
        <sz val="10"/>
        <color indexed="55"/>
        <rFont val="Libian SC Regular"/>
      </rPr>
      <t>凝汽器背压  (MPa)</t>
    </r>
  </si>
  <si>
    <r>
      <t>Расход охлаждающей воды (м</t>
    </r>
    <r>
      <rPr>
        <vertAlign val="superscript"/>
        <sz val="10"/>
        <color theme="9" tint="-0.249977111117893"/>
        <rFont val="Verdana"/>
        <family val="2"/>
        <charset val="204"/>
      </rPr>
      <t>3</t>
    </r>
    <r>
      <rPr>
        <sz val="10"/>
        <color theme="9" tint="-0.249977111117893"/>
        <rFont val="Verdana"/>
        <family val="2"/>
        <charset val="204"/>
      </rPr>
      <t xml:space="preserve">/час)
</t>
    </r>
    <r>
      <rPr>
        <sz val="10"/>
        <color theme="0" tint="-0.499984740745262"/>
        <rFont val="Verdana"/>
        <family val="2"/>
        <charset val="204"/>
      </rPr>
      <t>冷却水流量
(m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/h)</t>
    </r>
  </si>
  <si>
    <r>
      <t xml:space="preserve">январь
</t>
    </r>
    <r>
      <rPr>
        <sz val="10"/>
        <color theme="0" tint="-0.499984740745262"/>
        <rFont val="Verdana"/>
        <family val="2"/>
        <charset val="204"/>
      </rPr>
      <t>一月</t>
    </r>
    <r>
      <rPr>
        <sz val="10"/>
        <color indexed="53"/>
        <rFont val="Verdana"/>
        <family val="2"/>
        <charset val="204"/>
      </rPr>
      <t xml:space="preserve">
</t>
    </r>
  </si>
  <si>
    <r>
      <t xml:space="preserve">февраль
</t>
    </r>
    <r>
      <rPr>
        <sz val="10"/>
        <color theme="0" tint="-0.499984740745262"/>
        <rFont val="Verdana"/>
        <family val="2"/>
        <charset val="204"/>
      </rPr>
      <t>二月</t>
    </r>
  </si>
  <si>
    <r>
      <t xml:space="preserve">март
</t>
    </r>
    <r>
      <rPr>
        <sz val="10"/>
        <color theme="0" tint="-0.499984740745262"/>
        <rFont val="Verdana"/>
        <family val="2"/>
        <charset val="204"/>
      </rPr>
      <t>游行</t>
    </r>
  </si>
  <si>
    <r>
      <t xml:space="preserve">апрель
</t>
    </r>
    <r>
      <rPr>
        <sz val="10"/>
        <color theme="0" tint="-0.499984740745262"/>
        <rFont val="Verdana"/>
        <family val="2"/>
        <charset val="204"/>
      </rPr>
      <t>四月</t>
    </r>
  </si>
  <si>
    <r>
      <t xml:space="preserve">май
</t>
    </r>
    <r>
      <rPr>
        <sz val="10"/>
        <color theme="0" tint="-0.499984740745262"/>
        <rFont val="Verdana"/>
        <family val="2"/>
        <charset val="204"/>
      </rPr>
      <t>可以</t>
    </r>
  </si>
  <si>
    <r>
      <t xml:space="preserve">июнь
</t>
    </r>
    <r>
      <rPr>
        <sz val="10"/>
        <color theme="0" tint="-0.499984740745262"/>
        <rFont val="Verdana"/>
        <family val="2"/>
        <charset val="204"/>
      </rPr>
      <t>六月</t>
    </r>
  </si>
  <si>
    <r>
      <t xml:space="preserve">июль
</t>
    </r>
    <r>
      <rPr>
        <sz val="10"/>
        <color theme="0" tint="-0.499984740745262"/>
        <rFont val="Verdana"/>
        <family val="2"/>
        <charset val="204"/>
      </rPr>
      <t>七月</t>
    </r>
  </si>
  <si>
    <r>
      <t xml:space="preserve">август
</t>
    </r>
    <r>
      <rPr>
        <sz val="10"/>
        <color theme="0" tint="-0.499984740745262"/>
        <rFont val="Verdana"/>
        <family val="2"/>
        <charset val="204"/>
      </rPr>
      <t>八月</t>
    </r>
  </si>
  <si>
    <r>
      <t xml:space="preserve">сентябрь
</t>
    </r>
    <r>
      <rPr>
        <sz val="8"/>
        <color theme="0" tint="-0.499984740745262"/>
        <rFont val="Verdana"/>
        <family val="2"/>
        <charset val="204"/>
      </rPr>
      <t>九月</t>
    </r>
  </si>
  <si>
    <r>
      <t xml:space="preserve">октябрь
</t>
    </r>
    <r>
      <rPr>
        <sz val="10"/>
        <color theme="0" tint="-0.499984740745262"/>
        <rFont val="Verdana"/>
        <family val="2"/>
        <charset val="204"/>
      </rPr>
      <t>十月</t>
    </r>
  </si>
  <si>
    <r>
      <t xml:space="preserve">ноябрь
</t>
    </r>
    <r>
      <rPr>
        <sz val="8"/>
        <color theme="0" tint="-0.499984740745262"/>
        <rFont val="Verdana"/>
        <family val="2"/>
        <charset val="204"/>
      </rPr>
      <t>十一月</t>
    </r>
  </si>
  <si>
    <r>
      <t xml:space="preserve">декабрь
</t>
    </r>
    <r>
      <rPr>
        <sz val="10"/>
        <color theme="0" tint="-0.499984740745262"/>
        <rFont val="Verdana"/>
        <family val="2"/>
        <charset val="204"/>
      </rPr>
      <t>十二月</t>
    </r>
  </si>
  <si>
    <r>
      <t xml:space="preserve">Пожалуйста предоставьте данные по работе ПТУ в условиях высокой нагрузки зимой и/или летом.
</t>
    </r>
    <r>
      <rPr>
        <sz val="11"/>
        <color indexed="55"/>
        <rFont val="Libian SC Regular"/>
      </rPr>
      <t>冬季</t>
    </r>
    <r>
      <rPr>
        <sz val="11"/>
        <color indexed="55"/>
        <rFont val="Verdana"/>
        <family val="2"/>
        <charset val="204"/>
      </rPr>
      <t xml:space="preserve"> </t>
    </r>
    <r>
      <rPr>
        <sz val="11"/>
        <color indexed="55"/>
        <rFont val="Libian SC Regular"/>
      </rPr>
      <t>夏季换热不好的两种极端或典型工况。</t>
    </r>
  </si>
  <si>
    <r>
      <t xml:space="preserve">При отсутствии статистики по среднемесячным параметрам эксплуатации, просим предоставить типовые данные по каждому месяцу.
</t>
    </r>
    <r>
      <rPr>
        <sz val="10"/>
        <color indexed="55"/>
        <rFont val="Libian SC Regular"/>
      </rPr>
      <t>若无月统计值，则每月取</t>
    </r>
    <r>
      <rPr>
        <sz val="10"/>
        <color indexed="55"/>
        <rFont val="Verdana"/>
        <family val="2"/>
        <charset val="204"/>
      </rPr>
      <t>2</t>
    </r>
    <r>
      <rPr>
        <sz val="10"/>
        <color indexed="55"/>
        <rFont val="Libian SC Regular"/>
      </rPr>
      <t>组典型数据也可，一台机组填写一个表</t>
    </r>
  </si>
  <si>
    <r>
      <t xml:space="preserve">Сифон на сливе из конденсатора (да/нет)
</t>
    </r>
    <r>
      <rPr>
        <sz val="10"/>
        <color theme="0" tint="-0.499984740745262"/>
        <rFont val="Verdana"/>
        <family val="2"/>
        <charset val="204"/>
      </rPr>
      <t>汽轮机冷凝器出口处的虹吸排水管（是/否）</t>
    </r>
  </si>
  <si>
    <r>
      <t xml:space="preserve">Высота сифона (м)
</t>
    </r>
    <r>
      <rPr>
        <sz val="10"/>
        <color theme="0" tint="-0.499984740745262"/>
        <rFont val="Verdana"/>
        <family val="2"/>
        <charset val="204"/>
      </rPr>
      <t>虹吸排水管的高度 (m)</t>
    </r>
  </si>
  <si>
    <t>РH</t>
  </si>
  <si>
    <r>
      <t xml:space="preserve">Просьба указать используемое вакуумное оборудование. Примечание: вышеуказанные параметры можно найти в эксплуатационном руководстве по паровой турбине, сделать фотографии и направить в наш адрес
</t>
    </r>
    <r>
      <rPr>
        <sz val="10"/>
        <color indexed="23"/>
        <rFont val="Libian SC Regular"/>
      </rPr>
      <t>告知哪种真空设备</t>
    </r>
    <r>
      <rPr>
        <sz val="10"/>
        <color indexed="23"/>
        <rFont val="Verdana"/>
        <family val="2"/>
        <charset val="204"/>
      </rPr>
      <t>,</t>
    </r>
    <r>
      <rPr>
        <sz val="10"/>
        <color indexed="23"/>
        <rFont val="Libian SC Regular"/>
      </rPr>
      <t>注：可以在《汽轮机运行规程》中找到，也可以拍照</t>
    </r>
    <r>
      <rPr>
        <sz val="10"/>
        <color indexed="23"/>
        <rFont val="Verdana"/>
        <family val="2"/>
        <charset val="204"/>
      </rPr>
      <t xml:space="preserve">
</t>
    </r>
  </si>
  <si>
    <r>
      <t xml:space="preserve">Регулировка лопаток рабочего колеса (да/нет)
</t>
    </r>
    <r>
      <rPr>
        <sz val="10"/>
        <color indexed="55"/>
        <rFont val="Verdana"/>
        <family val="2"/>
        <charset val="204"/>
      </rPr>
      <t>Impeller blades adjustment (yes/no)</t>
    </r>
  </si>
  <si>
    <t xml:space="preserve">Необходимо предоставить схемы подачи и отвода охлаждающей воды. При коллекторной схеме указать количество потребляемой водыдругими </t>
  </si>
  <si>
    <r>
      <t>Mg, мг/дм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(Mg, mg/dm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</si>
  <si>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Сухой остаток, мг/дм</t>
    </r>
    <r>
      <rPr>
        <vertAlign val="superscript"/>
        <sz val="10"/>
        <color indexed="53"/>
        <rFont val="Verdana"/>
        <family val="2"/>
        <charset val="204"/>
      </rPr>
      <t xml:space="preserve">3 </t>
    </r>
    <r>
      <rPr>
        <sz val="10"/>
        <color theme="0" tint="-0.499984740745262"/>
        <rFont val="Verdana"/>
        <family val="2"/>
        <charset val="204"/>
      </rPr>
      <t>(Dry residue, mg/dm</t>
    </r>
    <r>
      <rPr>
        <vertAlign val="superscript"/>
        <sz val="10"/>
        <color theme="0" tint="-0.499984740745262"/>
        <rFont val="Verdana"/>
        <family val="2"/>
        <charset val="204"/>
      </rPr>
      <t>3)</t>
    </r>
  </si>
  <si>
    <r>
      <t xml:space="preserve">Ca, мг/дм3 </t>
    </r>
    <r>
      <rPr>
        <sz val="10"/>
        <color theme="0" tint="-0.499984740745262"/>
        <rFont val="Verdana"/>
        <family val="2"/>
        <charset val="204"/>
      </rPr>
      <t>(Ca, mg/dm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</si>
  <si>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Na, мг/дм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(Na, mg/dm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</si>
  <si>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Жесткость общая, мг-экв/дм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(Total water hardness, mg-eq/dm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</si>
  <si>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Щелочность общая, мг-экв/дм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(Total alkalinity mg-eq/dm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</si>
  <si>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Взвешенные вещества, мг/дм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(Suspended solids, mg/dm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</si>
  <si>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 xml:space="preserve">Окисляемость, мг/л </t>
    </r>
    <r>
      <rPr>
        <sz val="10"/>
        <color theme="0" tint="-0.499984740745262"/>
        <rFont val="Verdana"/>
        <family val="2"/>
        <charset val="204"/>
      </rPr>
      <t>(Oxidability, mg/l)</t>
    </r>
  </si>
  <si>
    <r>
      <t xml:space="preserve">Модель
</t>
    </r>
    <r>
      <rPr>
        <sz val="10"/>
        <color indexed="55"/>
        <rFont val="Libian SC Regular"/>
      </rPr>
      <t>型号</t>
    </r>
  </si>
  <si>
    <r>
      <rPr>
        <sz val="10"/>
        <color theme="9" tint="-0.24994659260841701"/>
        <rFont val="Verdana"/>
        <family val="2"/>
        <charset val="204"/>
      </rPr>
      <t>Номинальная мощность (МВт·ч)</t>
    </r>
    <r>
      <rPr>
        <sz val="10"/>
        <color indexed="53"/>
        <rFont val="Verdana"/>
        <family val="2"/>
        <charset val="204"/>
      </rPr>
      <t xml:space="preserve">
</t>
    </r>
    <r>
      <rPr>
        <sz val="10"/>
        <color indexed="55"/>
        <rFont val="Libian SC Regular"/>
      </rPr>
      <t>设计年发电量</t>
    </r>
    <r>
      <rPr>
        <sz val="10"/>
        <color indexed="55"/>
        <rFont val="Verdana"/>
        <family val="2"/>
        <charset val="204"/>
      </rPr>
      <t>(</t>
    </r>
    <r>
      <rPr>
        <sz val="10"/>
        <color indexed="55"/>
        <rFont val="Libian SC Regular"/>
      </rPr>
      <t>万</t>
    </r>
    <r>
      <rPr>
        <sz val="10"/>
        <color indexed="55"/>
        <rFont val="Verdana"/>
        <family val="2"/>
        <charset val="204"/>
      </rPr>
      <t xml:space="preserve">MW.h) </t>
    </r>
  </si>
  <si>
    <r>
      <t>Железо общее, мг/дм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(Total Ferrum, mg/dm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</si>
  <si>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Плотность, г/см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(Density, g/cm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</si>
  <si>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>Вязкость, сСт</t>
    </r>
    <r>
      <rPr>
        <vertAlign val="superscript"/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(Viscosity, sSt)</t>
    </r>
  </si>
  <si>
    <r>
      <t xml:space="preserve">Мутность, ЕМФ </t>
    </r>
    <r>
      <rPr>
        <sz val="10"/>
        <color theme="0" tint="-0.499984740745262"/>
        <rFont val="Verdana"/>
        <family val="2"/>
        <charset val="204"/>
      </rPr>
      <t>(Turbidity, NTU)</t>
    </r>
  </si>
  <si>
    <r>
      <rPr>
        <sz val="10"/>
        <color theme="9" tint="-0.24994659260841701"/>
        <rFont val="Verdana"/>
        <family val="2"/>
        <charset val="204"/>
      </rPr>
      <t>Удельная электрическая проводимость, См/м</t>
    </r>
    <r>
      <rPr>
        <sz val="10"/>
        <color theme="0" tint="-0.499984740745262"/>
        <rFont val="Verdana"/>
        <family val="2"/>
        <charset val="204"/>
      </rPr>
      <t xml:space="preserve">  (Electrical conductivity Sm/m)</t>
    </r>
  </si>
  <si>
    <r>
      <t xml:space="preserve">Примечания по составу воды: </t>
    </r>
    <r>
      <rPr>
        <sz val="10"/>
        <color theme="0" tint="-0.499984740745262"/>
        <rFont val="Verdana"/>
        <family val="2"/>
        <charset val="204"/>
      </rPr>
      <t>(关于水成分的说明):</t>
    </r>
  </si>
  <si>
    <r>
      <t>Общее солесодержание, мг/дм</t>
    </r>
    <r>
      <rPr>
        <vertAlign val="superscript"/>
        <sz val="10"/>
        <color indexed="53"/>
        <rFont val="Verdana"/>
        <family val="2"/>
        <charset val="204"/>
      </rPr>
      <t xml:space="preserve">3 </t>
    </r>
    <r>
      <rPr>
        <sz val="10"/>
        <color theme="0" tint="-0.499984740745262"/>
        <rFont val="Verdana"/>
        <family val="2"/>
        <charset val="204"/>
      </rPr>
      <t>(Total salt content, mg/dm</t>
    </r>
    <r>
      <rPr>
        <vertAlign val="superscript"/>
        <sz val="10"/>
        <color theme="0" tint="-0.499984740745262"/>
        <rFont val="Verdana"/>
        <family val="2"/>
        <charset val="204"/>
      </rPr>
      <t>3)</t>
    </r>
  </si>
  <si>
    <r>
      <t>Хлориды, мг/дм</t>
    </r>
    <r>
      <rPr>
        <vertAlign val="superscript"/>
        <sz val="10"/>
        <color indexed="53"/>
        <rFont val="Verdana"/>
        <family val="2"/>
        <charset val="204"/>
      </rPr>
      <t>3</t>
    </r>
    <r>
      <rPr>
        <sz val="10"/>
        <color indexed="53"/>
        <rFont val="Verdana"/>
        <family val="2"/>
        <charset val="204"/>
      </rPr>
      <t xml:space="preserve"> </t>
    </r>
    <r>
      <rPr>
        <sz val="10"/>
        <color theme="0" tint="-0.499984740745262"/>
        <rFont val="Verdana"/>
        <family val="2"/>
        <charset val="204"/>
      </rPr>
      <t>(Chloride Cl, mg/dm</t>
    </r>
    <r>
      <rPr>
        <vertAlign val="superscript"/>
        <sz val="10"/>
        <color theme="0" tint="-0.499984740745262"/>
        <rFont val="Verdana"/>
        <family val="2"/>
        <charset val="204"/>
      </rPr>
      <t>3</t>
    </r>
    <r>
      <rPr>
        <sz val="10"/>
        <color theme="0" tint="-0.499984740745262"/>
        <rFont val="Verdana"/>
        <family val="2"/>
        <charset val="204"/>
      </rPr>
      <t>)</t>
    </r>
  </si>
  <si>
    <r>
      <t xml:space="preserve">ХПК, мг/л </t>
    </r>
    <r>
      <rPr>
        <sz val="10"/>
        <color theme="0" tint="-0.499984740745262"/>
        <rFont val="Verdana"/>
        <family val="2"/>
        <charset val="204"/>
      </rPr>
      <t>(COD, mg/l)</t>
    </r>
  </si>
  <si>
    <r>
      <t xml:space="preserve">Модель насоса
</t>
    </r>
    <r>
      <rPr>
        <sz val="10"/>
        <color indexed="55"/>
        <rFont val="Libian SC Regular"/>
      </rPr>
      <t>型号</t>
    </r>
  </si>
  <si>
    <r>
      <t xml:space="preserve">Количество труб охлаждения (шт)
</t>
    </r>
    <r>
      <rPr>
        <sz val="10"/>
        <color indexed="55"/>
        <rFont val="Libian SC Regular"/>
      </rPr>
      <t>冷却管数量</t>
    </r>
    <r>
      <rPr>
        <sz val="10"/>
        <color indexed="55"/>
        <rFont val="Verdana"/>
        <family val="2"/>
        <charset val="204"/>
      </rPr>
      <t xml:space="preserve">(pcs) </t>
    </r>
  </si>
  <si>
    <r>
      <t xml:space="preserve">Материал труб охлаждения
</t>
    </r>
    <r>
      <rPr>
        <sz val="10"/>
        <color indexed="55"/>
        <rFont val="Libian SC Regular"/>
      </rPr>
      <t>冷却管材质</t>
    </r>
  </si>
  <si>
    <r>
      <t xml:space="preserve">Материал труб охлаждения
</t>
    </r>
    <r>
      <rPr>
        <sz val="10"/>
        <color theme="0" tint="-0.499984740745262"/>
        <rFont val="Verdana"/>
        <family val="2"/>
        <charset val="204"/>
      </rPr>
      <t>冷却管材质</t>
    </r>
  </si>
  <si>
    <r>
      <t xml:space="preserve">Количество труб охлаждения (шт)
</t>
    </r>
    <r>
      <rPr>
        <sz val="10"/>
        <color theme="0" tint="-0.499984740745262"/>
        <rFont val="Verdana"/>
        <family val="2"/>
        <charset val="204"/>
      </rPr>
      <t xml:space="preserve">冷却管数量(pcs) </t>
    </r>
  </si>
  <si>
    <r>
      <t xml:space="preserve">Толщина стенки (мм)
</t>
    </r>
    <r>
      <rPr>
        <sz val="10"/>
        <color theme="0" tint="-0.499984740745262"/>
        <rFont val="Verdana"/>
        <family val="2"/>
        <charset val="204"/>
      </rPr>
      <t xml:space="preserve">冷却管壁厚(mm) </t>
    </r>
  </si>
  <si>
    <r>
      <t xml:space="preserve">Длина труб (мм)
</t>
    </r>
    <r>
      <rPr>
        <sz val="10"/>
        <color theme="0" tint="-0.499984740745262"/>
        <rFont val="Verdana"/>
        <family val="2"/>
        <charset val="204"/>
      </rPr>
      <t>冷却管长度(mm)</t>
    </r>
  </si>
  <si>
    <t>ООО «Интегра Импэкс»
121357, Москва, ул. Верейская д. 29 стр. 154. Офис 20
ИНН 9709060655 КПП 770901001
+7 495 664-98-27; +7 926 077-98-27
e-mail: info@sutosystem.ru
www.sutosystem.ru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</si>
</sst>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"/>
    <numFmt numFmtId="166" formatCode="#,##0.000"/>
  </numFmts>
  <fonts count="56">
    <font>
      <sz val="10"/>
      <name val="Verdana"/>
    </font>
    <font>
      <sz val="8"/>
      <name val="Verdana"/>
      <family val="2"/>
      <charset val="204"/>
    </font>
    <font>
      <sz val="14"/>
      <name val="Verdana"/>
      <family val="2"/>
      <charset val="204"/>
    </font>
    <font>
      <sz val="10"/>
      <name val="Verdana"/>
      <family val="2"/>
      <charset val="204"/>
    </font>
    <font>
      <sz val="10"/>
      <color indexed="53"/>
      <name val="Verdana"/>
      <family val="2"/>
      <charset val="204"/>
    </font>
    <font>
      <b/>
      <sz val="12"/>
      <color indexed="23"/>
      <name val="Verdana"/>
      <family val="2"/>
      <charset val="204"/>
    </font>
    <font>
      <sz val="10"/>
      <color indexed="23"/>
      <name val="Verdana"/>
      <family val="2"/>
      <charset val="204"/>
    </font>
    <font>
      <sz val="10"/>
      <color indexed="53"/>
      <name val="Thonburi"/>
      <charset val="204"/>
    </font>
    <font>
      <sz val="9"/>
      <color indexed="53"/>
      <name val="Verdana"/>
      <family val="2"/>
      <charset val="204"/>
    </font>
    <font>
      <sz val="9"/>
      <color indexed="53"/>
      <name val="Thonburi"/>
      <charset val="204"/>
    </font>
    <font>
      <sz val="12"/>
      <color indexed="23"/>
      <name val="Verdana"/>
      <family val="2"/>
      <charset val="204"/>
    </font>
    <font>
      <b/>
      <sz val="10"/>
      <color indexed="53"/>
      <name val="Verdana"/>
      <family val="2"/>
      <charset val="204"/>
    </font>
    <font>
      <sz val="14"/>
      <color indexed="22"/>
      <name val="Verdana"/>
      <family val="2"/>
      <charset val="204"/>
    </font>
    <font>
      <sz val="10"/>
      <color indexed="22"/>
      <name val="Verdana"/>
      <family val="2"/>
      <charset val="204"/>
    </font>
    <font>
      <sz val="10"/>
      <color indexed="55"/>
      <name val="Verdana"/>
      <family val="2"/>
      <charset val="204"/>
    </font>
    <font>
      <sz val="10"/>
      <color indexed="55"/>
      <name val="Libian SC Regular"/>
    </font>
    <font>
      <sz val="9"/>
      <color indexed="55"/>
      <name val="Verdana"/>
      <family val="2"/>
      <charset val="204"/>
    </font>
    <font>
      <sz val="9"/>
      <color indexed="55"/>
      <name val="Libian SC Regular"/>
    </font>
    <font>
      <sz val="9"/>
      <color indexed="55"/>
      <name val="Thonburi"/>
      <charset val="204"/>
    </font>
    <font>
      <sz val="10"/>
      <color indexed="55"/>
      <name val="Thonburi"/>
      <charset val="204"/>
    </font>
    <font>
      <sz val="10"/>
      <color indexed="23"/>
      <name val="Libian SC Regular"/>
    </font>
    <font>
      <sz val="12"/>
      <color indexed="55"/>
      <name val="Libian SC Regular"/>
    </font>
    <font>
      <b/>
      <sz val="10"/>
      <color indexed="55"/>
      <name val="SimSun"/>
    </font>
    <font>
      <b/>
      <sz val="10"/>
      <color indexed="55"/>
      <name val="Libian SC Regular"/>
    </font>
    <font>
      <b/>
      <sz val="10"/>
      <color indexed="55"/>
      <name val="Verdana Bold"/>
    </font>
    <font>
      <b/>
      <sz val="10"/>
      <color indexed="55"/>
      <name val="Arial Narrow"/>
      <family val="2"/>
      <charset val="204"/>
    </font>
    <font>
      <b/>
      <sz val="10"/>
      <color indexed="23"/>
      <name val="SimSun"/>
    </font>
    <font>
      <b/>
      <sz val="11"/>
      <color indexed="55"/>
      <name val="SimSun"/>
    </font>
    <font>
      <sz val="9"/>
      <color indexed="53"/>
      <name val="Verdana"/>
      <family val="2"/>
      <charset val="204"/>
    </font>
    <font>
      <b/>
      <sz val="12"/>
      <color indexed="23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sz val="7"/>
      <name val="Verdana"/>
      <family val="2"/>
      <charset val="204"/>
    </font>
    <font>
      <sz val="10"/>
      <color indexed="23"/>
      <name val="Verdana"/>
      <family val="2"/>
      <charset val="204"/>
    </font>
    <font>
      <sz val="14"/>
      <name val="Verdana"/>
      <family val="2"/>
      <charset val="204"/>
    </font>
    <font>
      <sz val="10"/>
      <color indexed="53"/>
      <name val="Verdana"/>
      <family val="2"/>
      <charset val="204"/>
    </font>
    <font>
      <vertAlign val="superscript"/>
      <sz val="10"/>
      <color indexed="53"/>
      <name val="Verdana"/>
      <family val="2"/>
      <charset val="204"/>
    </font>
    <font>
      <b/>
      <sz val="10"/>
      <color indexed="53"/>
      <name val="Verdana"/>
      <family val="2"/>
      <charset val="204"/>
    </font>
    <font>
      <vertAlign val="superscript"/>
      <sz val="10"/>
      <color indexed="55"/>
      <name val="Libian SC Regular"/>
      <charset val="204"/>
    </font>
    <font>
      <vertAlign val="superscript"/>
      <sz val="10"/>
      <color indexed="55"/>
      <name val="Verdana"/>
      <family val="2"/>
      <charset val="204"/>
    </font>
    <font>
      <sz val="10"/>
      <color indexed="22"/>
      <name val="Verdana"/>
      <family val="2"/>
      <charset val="204"/>
    </font>
    <font>
      <sz val="12"/>
      <color indexed="23"/>
      <name val="Verdana"/>
      <family val="2"/>
      <charset val="204"/>
    </font>
    <font>
      <b/>
      <sz val="10"/>
      <name val="Verdana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0" tint="-0.499984740745262"/>
      <name val="Verdana"/>
      <family val="2"/>
      <charset val="204"/>
    </font>
    <font>
      <sz val="10"/>
      <color theme="9" tint="-0.249977111117893"/>
      <name val="Verdana"/>
      <family val="2"/>
      <charset val="204"/>
    </font>
    <font>
      <sz val="8"/>
      <color indexed="53"/>
      <name val="Verdana"/>
      <family val="2"/>
      <charset val="204"/>
    </font>
    <font>
      <vertAlign val="superscript"/>
      <sz val="10"/>
      <color theme="9" tint="-0.249977111117893"/>
      <name val="Verdana"/>
      <family val="2"/>
      <charset val="204"/>
    </font>
    <font>
      <vertAlign val="superscript"/>
      <sz val="10"/>
      <color theme="0" tint="-0.499984740745262"/>
      <name val="Verdana"/>
      <family val="2"/>
      <charset val="204"/>
    </font>
    <font>
      <sz val="8"/>
      <color theme="0" tint="-0.499984740745262"/>
      <name val="Verdana"/>
      <family val="2"/>
      <charset val="204"/>
    </font>
    <font>
      <sz val="11"/>
      <color indexed="23"/>
      <name val="Verdana"/>
      <family val="2"/>
      <charset val="204"/>
    </font>
    <font>
      <sz val="11"/>
      <color indexed="55"/>
      <name val="Libian SC Regular"/>
    </font>
    <font>
      <sz val="11"/>
      <color indexed="55"/>
      <name val="Verdana"/>
      <family val="2"/>
      <charset val="204"/>
    </font>
    <font>
      <sz val="10"/>
      <color theme="9" tint="-0.2499465926084170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theme="0" tint="-0.34998626667073579"/>
      </right>
      <top style="thin">
        <color indexed="23"/>
      </top>
      <bottom/>
      <diagonal/>
    </border>
    <border>
      <left style="thin">
        <color indexed="23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3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4" xfId="0" applyFont="1" applyFill="1" applyBorder="1"/>
    <xf numFmtId="0" fontId="0" fillId="3" borderId="0" xfId="0" applyFill="1" applyBorder="1"/>
    <xf numFmtId="0" fontId="6" fillId="0" borderId="0" xfId="0" applyFont="1"/>
    <xf numFmtId="0" fontId="0" fillId="3" borderId="0" xfId="0" applyFill="1"/>
    <xf numFmtId="0" fontId="5" fillId="0" borderId="0" xfId="0" applyFont="1"/>
    <xf numFmtId="0" fontId="0" fillId="0" borderId="0" xfId="0" applyAlignment="1">
      <alignment wrapText="1"/>
    </xf>
    <xf numFmtId="0" fontId="11" fillId="0" borderId="0" xfId="0" applyFont="1" applyBorder="1" applyAlignment="1"/>
    <xf numFmtId="0" fontId="4" fillId="0" borderId="0" xfId="0" applyFont="1" applyBorder="1" applyAlignment="1"/>
    <xf numFmtId="0" fontId="4" fillId="2" borderId="1" xfId="0" applyFont="1" applyFill="1" applyBorder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29" fillId="0" borderId="0" xfId="0" applyFont="1"/>
    <xf numFmtId="0" fontId="10" fillId="0" borderId="17" xfId="0" applyFont="1" applyBorder="1"/>
    <xf numFmtId="0" fontId="0" fillId="0" borderId="18" xfId="0" applyBorder="1"/>
    <xf numFmtId="0" fontId="10" fillId="0" borderId="20" xfId="0" applyFont="1" applyBorder="1"/>
    <xf numFmtId="0" fontId="0" fillId="0" borderId="0" xfId="0" applyBorder="1"/>
    <xf numFmtId="0" fontId="10" fillId="0" borderId="22" xfId="0" applyFont="1" applyBorder="1"/>
    <xf numFmtId="0" fontId="0" fillId="0" borderId="23" xfId="0" applyBorder="1"/>
    <xf numFmtId="0" fontId="10" fillId="0" borderId="0" xfId="0" applyFont="1" applyBorder="1"/>
    <xf numFmtId="0" fontId="0" fillId="0" borderId="0" xfId="0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42" fillId="0" borderId="0" xfId="0" applyFont="1" applyAlignment="1">
      <alignment vertical="top" wrapText="1"/>
    </xf>
    <xf numFmtId="0" fontId="32" fillId="0" borderId="0" xfId="0" applyFont="1"/>
    <xf numFmtId="0" fontId="43" fillId="0" borderId="0" xfId="0" applyFont="1"/>
    <xf numFmtId="0" fontId="6" fillId="0" borderId="0" xfId="0" applyFont="1" applyBorder="1" applyAlignment="1">
      <alignment vertical="top" wrapText="1"/>
    </xf>
    <xf numFmtId="0" fontId="5" fillId="0" borderId="0" xfId="0" applyFont="1" applyBorder="1"/>
    <xf numFmtId="0" fontId="22" fillId="0" borderId="0" xfId="0" applyFont="1" applyBorder="1"/>
    <xf numFmtId="0" fontId="10" fillId="0" borderId="38" xfId="0" applyFont="1" applyBorder="1"/>
    <xf numFmtId="0" fontId="0" fillId="0" borderId="39" xfId="0" applyBorder="1"/>
    <xf numFmtId="0" fontId="10" fillId="0" borderId="41" xfId="0" applyFont="1" applyBorder="1"/>
    <xf numFmtId="0" fontId="10" fillId="0" borderId="43" xfId="0" applyFont="1" applyBorder="1"/>
    <xf numFmtId="0" fontId="0" fillId="0" borderId="44" xfId="0" applyBorder="1"/>
    <xf numFmtId="0" fontId="0" fillId="0" borderId="40" xfId="0" applyBorder="1"/>
    <xf numFmtId="0" fontId="0" fillId="0" borderId="42" xfId="0" applyBorder="1"/>
    <xf numFmtId="0" fontId="0" fillId="0" borderId="45" xfId="0" applyBorder="1"/>
    <xf numFmtId="49" fontId="0" fillId="0" borderId="0" xfId="0" applyNumberFormat="1"/>
    <xf numFmtId="0" fontId="0" fillId="4" borderId="60" xfId="0" applyFill="1" applyBorder="1"/>
    <xf numFmtId="0" fontId="0" fillId="4" borderId="61" xfId="0" applyFill="1" applyBorder="1"/>
    <xf numFmtId="0" fontId="0" fillId="4" borderId="64" xfId="0" applyFill="1" applyBorder="1"/>
    <xf numFmtId="0" fontId="0" fillId="4" borderId="26" xfId="0" applyFill="1" applyBorder="1"/>
    <xf numFmtId="0" fontId="0" fillId="4" borderId="0" xfId="0" applyFill="1" applyBorder="1"/>
    <xf numFmtId="1" fontId="0" fillId="5" borderId="16" xfId="0" applyNumberFormat="1" applyFill="1" applyBorder="1" applyAlignment="1">
      <alignment horizontal="center"/>
    </xf>
    <xf numFmtId="1" fontId="0" fillId="5" borderId="65" xfId="0" applyNumberFormat="1" applyFill="1" applyBorder="1" applyAlignment="1">
      <alignment horizontal="center"/>
    </xf>
    <xf numFmtId="0" fontId="0" fillId="4" borderId="18" xfId="0" applyFill="1" applyBorder="1" applyAlignment="1">
      <alignment vertical="top"/>
    </xf>
    <xf numFmtId="4" fontId="0" fillId="5" borderId="16" xfId="0" applyNumberFormat="1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65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3" fontId="0" fillId="5" borderId="65" xfId="0" applyNumberFormat="1" applyFill="1" applyBorder="1" applyAlignment="1">
      <alignment horizontal="center"/>
    </xf>
    <xf numFmtId="0" fontId="45" fillId="5" borderId="16" xfId="0" applyFont="1" applyFill="1" applyBorder="1"/>
    <xf numFmtId="0" fontId="45" fillId="5" borderId="65" xfId="0" applyFont="1" applyFill="1" applyBorder="1"/>
    <xf numFmtId="0" fontId="0" fillId="4" borderId="66" xfId="0" applyFill="1" applyBorder="1"/>
    <xf numFmtId="0" fontId="0" fillId="4" borderId="67" xfId="0" applyFill="1" applyBorder="1"/>
    <xf numFmtId="165" fontId="45" fillId="5" borderId="68" xfId="0" applyNumberFormat="1" applyFont="1" applyFill="1" applyBorder="1"/>
    <xf numFmtId="165" fontId="45" fillId="5" borderId="69" xfId="0" applyNumberFormat="1" applyFont="1" applyFill="1" applyBorder="1"/>
    <xf numFmtId="0" fontId="0" fillId="4" borderId="70" xfId="0" applyFill="1" applyBorder="1"/>
    <xf numFmtId="0" fontId="0" fillId="4" borderId="62" xfId="0" applyFill="1" applyBorder="1"/>
    <xf numFmtId="0" fontId="0" fillId="4" borderId="73" xfId="0" applyFill="1" applyBorder="1"/>
    <xf numFmtId="0" fontId="0" fillId="4" borderId="16" xfId="0" applyFill="1" applyBorder="1"/>
    <xf numFmtId="0" fontId="0" fillId="4" borderId="75" xfId="0" applyFill="1" applyBorder="1"/>
    <xf numFmtId="0" fontId="0" fillId="4" borderId="68" xfId="0" applyFill="1" applyBorder="1"/>
    <xf numFmtId="4" fontId="45" fillId="4" borderId="68" xfId="0" applyNumberFormat="1" applyFont="1" applyFill="1" applyBorder="1"/>
    <xf numFmtId="4" fontId="45" fillId="4" borderId="69" xfId="0" applyNumberFormat="1" applyFont="1" applyFill="1" applyBorder="1"/>
    <xf numFmtId="4" fontId="45" fillId="4" borderId="68" xfId="0" applyNumberFormat="1" applyFont="1" applyFill="1" applyBorder="1" applyAlignment="1"/>
    <xf numFmtId="4" fontId="45" fillId="4" borderId="69" xfId="0" applyNumberFormat="1" applyFont="1" applyFill="1" applyBorder="1" applyAlignment="1"/>
    <xf numFmtId="0" fontId="0" fillId="5" borderId="76" xfId="0" applyFill="1" applyBorder="1" applyAlignment="1">
      <alignment wrapText="1"/>
    </xf>
    <xf numFmtId="0" fontId="0" fillId="5" borderId="77" xfId="0" applyFill="1" applyBorder="1" applyAlignment="1">
      <alignment wrapText="1"/>
    </xf>
    <xf numFmtId="4" fontId="0" fillId="5" borderId="72" xfId="0" applyNumberFormat="1" applyFill="1" applyBorder="1"/>
    <xf numFmtId="0" fontId="0" fillId="5" borderId="64" xfId="0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0" fillId="6" borderId="74" xfId="0" applyFill="1" applyBorder="1"/>
    <xf numFmtId="0" fontId="0" fillId="5" borderId="78" xfId="0" applyFill="1" applyBorder="1" applyAlignment="1">
      <alignment wrapText="1"/>
    </xf>
    <xf numFmtId="0" fontId="0" fillId="5" borderId="67" xfId="0" applyFill="1" applyBorder="1" applyAlignment="1">
      <alignment wrapText="1"/>
    </xf>
    <xf numFmtId="4" fontId="0" fillId="5" borderId="79" xfId="0" applyNumberFormat="1" applyFill="1" applyBorder="1"/>
    <xf numFmtId="0" fontId="0" fillId="0" borderId="0" xfId="0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4" fillId="2" borderId="10" xfId="0" applyFont="1" applyFill="1" applyBorder="1" applyAlignment="1"/>
    <xf numFmtId="0" fontId="4" fillId="0" borderId="10" xfId="0" applyFont="1" applyBorder="1" applyAlignment="1"/>
    <xf numFmtId="0" fontId="32" fillId="2" borderId="13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32" fillId="2" borderId="13" xfId="0" applyNumberFormat="1" applyFont="1" applyFill="1" applyBorder="1" applyAlignment="1">
      <alignment horizontal="center" vertical="center"/>
    </xf>
    <xf numFmtId="1" fontId="32" fillId="2" borderId="14" xfId="0" applyNumberFormat="1" applyFont="1" applyFill="1" applyBorder="1" applyAlignment="1">
      <alignment horizontal="center" vertical="center"/>
    </xf>
    <xf numFmtId="1" fontId="32" fillId="2" borderId="1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4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4" fillId="2" borderId="35" xfId="0" applyFont="1" applyFill="1" applyBorder="1" applyAlignment="1">
      <alignment wrapText="1"/>
    </xf>
    <xf numFmtId="0" fontId="4" fillId="0" borderId="28" xfId="0" applyFont="1" applyBorder="1" applyAlignment="1"/>
    <xf numFmtId="0" fontId="4" fillId="0" borderId="29" xfId="0" applyFont="1" applyBorder="1" applyAlignment="1"/>
    <xf numFmtId="0" fontId="35" fillId="2" borderId="3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4" fillId="0" borderId="0" xfId="0" applyFont="1" applyAlignment="1">
      <alignment horizontal="left" vertical="top" wrapText="1"/>
    </xf>
    <xf numFmtId="0" fontId="3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0" fontId="4" fillId="0" borderId="36" xfId="0" applyFont="1" applyBorder="1" applyAlignment="1"/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52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6" fillId="2" borderId="2" xfId="0" applyFont="1" applyFill="1" applyBorder="1" applyAlignment="1">
      <alignment horizontal="left" wrapText="1"/>
    </xf>
    <xf numFmtId="0" fontId="36" fillId="2" borderId="3" xfId="0" applyFont="1" applyFill="1" applyBorder="1" applyAlignment="1">
      <alignment horizontal="left" wrapText="1"/>
    </xf>
    <xf numFmtId="0" fontId="32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wrapText="1"/>
    </xf>
    <xf numFmtId="0" fontId="0" fillId="0" borderId="0" xfId="0" applyBorder="1" applyAlignment="1"/>
    <xf numFmtId="0" fontId="36" fillId="2" borderId="10" xfId="0" applyFont="1" applyFill="1" applyBorder="1" applyAlignment="1"/>
    <xf numFmtId="0" fontId="8" fillId="0" borderId="12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28" fillId="2" borderId="12" xfId="0" applyFont="1" applyFill="1" applyBorder="1" applyAlignment="1">
      <alignment horizontal="center" vertical="top" wrapText="1"/>
    </xf>
    <xf numFmtId="2" fontId="32" fillId="2" borderId="13" xfId="0" applyNumberFormat="1" applyFont="1" applyFill="1" applyBorder="1" applyAlignment="1">
      <alignment horizontal="center" vertical="center"/>
    </xf>
    <xf numFmtId="2" fontId="32" fillId="2" borderId="14" xfId="0" applyNumberFormat="1" applyFont="1" applyFill="1" applyBorder="1" applyAlignment="1">
      <alignment horizontal="center" vertical="center"/>
    </xf>
    <xf numFmtId="2" fontId="32" fillId="2" borderId="15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/>
    </xf>
    <xf numFmtId="0" fontId="32" fillId="7" borderId="13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0" borderId="5" xfId="0" applyFont="1" applyBorder="1" applyAlignment="1">
      <alignment vertical="top"/>
    </xf>
    <xf numFmtId="0" fontId="28" fillId="0" borderId="8" xfId="0" applyFont="1" applyBorder="1" applyAlignment="1">
      <alignment vertical="top"/>
    </xf>
    <xf numFmtId="0" fontId="4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/>
    <xf numFmtId="0" fontId="11" fillId="0" borderId="15" xfId="0" applyFont="1" applyBorder="1" applyAlignment="1"/>
    <xf numFmtId="0" fontId="35" fillId="2" borderId="9" xfId="0" applyFont="1" applyFill="1" applyBorder="1" applyAlignment="1">
      <alignment horizontal="left"/>
    </xf>
    <xf numFmtId="0" fontId="35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6" fillId="2" borderId="10" xfId="0" applyFont="1" applyFill="1" applyBorder="1" applyAlignment="1"/>
    <xf numFmtId="0" fontId="2" fillId="2" borderId="49" xfId="0" applyFont="1" applyFill="1" applyBorder="1" applyAlignment="1">
      <alignment horizontal="left" vertical="top"/>
    </xf>
    <xf numFmtId="0" fontId="2" fillId="2" borderId="50" xfId="0" applyFont="1" applyFill="1" applyBorder="1" applyAlignment="1">
      <alignment horizontal="left" vertical="top"/>
    </xf>
    <xf numFmtId="0" fontId="2" fillId="2" borderId="55" xfId="0" applyFont="1" applyFill="1" applyBorder="1" applyAlignment="1">
      <alignment horizontal="left" vertical="top"/>
    </xf>
    <xf numFmtId="0" fontId="2" fillId="2" borderId="56" xfId="0" applyFont="1" applyFill="1" applyBorder="1" applyAlignment="1">
      <alignment horizontal="left" vertical="top"/>
    </xf>
    <xf numFmtId="0" fontId="2" fillId="2" borderId="5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59" xfId="0" applyFont="1" applyFill="1" applyBorder="1" applyAlignment="1">
      <alignment horizontal="left" vertical="top"/>
    </xf>
    <xf numFmtId="0" fontId="41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wrapText="1"/>
    </xf>
    <xf numFmtId="0" fontId="4" fillId="0" borderId="54" xfId="0" applyFont="1" applyBorder="1" applyAlignment="1"/>
    <xf numFmtId="0" fontId="4" fillId="2" borderId="3" xfId="0" applyFont="1" applyFill="1" applyBorder="1" applyAlignment="1">
      <alignment wrapText="1"/>
    </xf>
    <xf numFmtId="0" fontId="36" fillId="2" borderId="49" xfId="0" applyFont="1" applyFill="1" applyBorder="1" applyAlignment="1">
      <alignment wrapText="1"/>
    </xf>
    <xf numFmtId="0" fontId="4" fillId="2" borderId="9" xfId="0" applyFont="1" applyFill="1" applyBorder="1" applyAlignment="1"/>
    <xf numFmtId="0" fontId="4" fillId="0" borderId="9" xfId="0" applyFont="1" applyBorder="1" applyAlignment="1"/>
    <xf numFmtId="0" fontId="4" fillId="0" borderId="50" xfId="0" applyFont="1" applyBorder="1" applyAlignment="1"/>
    <xf numFmtId="0" fontId="36" fillId="2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50" xfId="0" applyFont="1" applyFill="1" applyBorder="1" applyAlignment="1">
      <alignment horizontal="left" vertical="top"/>
    </xf>
    <xf numFmtId="0" fontId="2" fillId="0" borderId="59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46" xfId="0" applyFont="1" applyFill="1" applyBorder="1" applyAlignment="1">
      <alignment wrapText="1"/>
    </xf>
    <xf numFmtId="0" fontId="4" fillId="2" borderId="47" xfId="0" applyFont="1" applyFill="1" applyBorder="1" applyAlignment="1"/>
    <xf numFmtId="0" fontId="4" fillId="0" borderId="47" xfId="0" applyFont="1" applyBorder="1" applyAlignment="1"/>
    <xf numFmtId="0" fontId="4" fillId="0" borderId="48" xfId="0" applyFont="1" applyBorder="1" applyAlignment="1"/>
    <xf numFmtId="0" fontId="4" fillId="2" borderId="58" xfId="0" applyFont="1" applyFill="1" applyBorder="1" applyAlignment="1">
      <alignment wrapText="1"/>
    </xf>
    <xf numFmtId="0" fontId="35" fillId="2" borderId="49" xfId="0" applyFont="1" applyFill="1" applyBorder="1" applyAlignment="1">
      <alignment horizontal="left" vertical="top"/>
    </xf>
    <xf numFmtId="0" fontId="2" fillId="2" borderId="51" xfId="0" applyFont="1" applyFill="1" applyBorder="1" applyAlignment="1">
      <alignment horizontal="left" vertical="top"/>
    </xf>
    <xf numFmtId="0" fontId="2" fillId="2" borderId="52" xfId="0" applyFont="1" applyFill="1" applyBorder="1" applyAlignment="1">
      <alignment horizontal="left" vertical="top"/>
    </xf>
    <xf numFmtId="0" fontId="35" fillId="2" borderId="5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36" fillId="2" borderId="10" xfId="0" applyFont="1" applyFill="1" applyBorder="1" applyAlignment="1">
      <alignment wrapText="1"/>
    </xf>
    <xf numFmtId="0" fontId="4" fillId="0" borderId="1" xfId="0" applyFont="1" applyBorder="1" applyAlignment="1"/>
    <xf numFmtId="0" fontId="36" fillId="2" borderId="27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36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left"/>
    </xf>
    <xf numFmtId="4" fontId="2" fillId="2" borderId="11" xfId="0" applyNumberFormat="1" applyFont="1" applyFill="1" applyBorder="1" applyAlignment="1">
      <alignment horizontal="left"/>
    </xf>
    <xf numFmtId="0" fontId="36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6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wrapText="1"/>
    </xf>
    <xf numFmtId="0" fontId="4" fillId="0" borderId="10" xfId="0" applyFont="1" applyFill="1" applyBorder="1" applyAlignment="1"/>
    <xf numFmtId="166" fontId="45" fillId="4" borderId="25" xfId="0" applyNumberFormat="1" applyFont="1" applyFill="1" applyBorder="1" applyAlignment="1">
      <alignment horizontal="center"/>
    </xf>
    <xf numFmtId="166" fontId="45" fillId="4" borderId="74" xfId="0" applyNumberFormat="1" applyFont="1" applyFill="1" applyBorder="1" applyAlignment="1">
      <alignment horizontal="center"/>
    </xf>
    <xf numFmtId="3" fontId="0" fillId="4" borderId="62" xfId="0" applyNumberFormat="1" applyFill="1" applyBorder="1" applyAlignment="1">
      <alignment horizontal="center"/>
    </xf>
    <xf numFmtId="3" fontId="0" fillId="4" borderId="63" xfId="0" applyNumberFormat="1" applyFill="1" applyBorder="1" applyAlignment="1">
      <alignment horizontal="center"/>
    </xf>
    <xf numFmtId="4" fontId="0" fillId="4" borderId="16" xfId="0" applyNumberFormat="1" applyFill="1" applyBorder="1" applyAlignment="1">
      <alignment horizontal="center"/>
    </xf>
    <xf numFmtId="4" fontId="0" fillId="4" borderId="65" xfId="0" applyNumberFormat="1" applyFill="1" applyBorder="1" applyAlignment="1">
      <alignment horizontal="center"/>
    </xf>
    <xf numFmtId="166" fontId="45" fillId="4" borderId="16" xfId="0" applyNumberFormat="1" applyFont="1" applyFill="1" applyBorder="1" applyAlignment="1">
      <alignment horizontal="center"/>
    </xf>
    <xf numFmtId="166" fontId="45" fillId="4" borderId="65" xfId="0" applyNumberFormat="1" applyFont="1" applyFill="1" applyBorder="1" applyAlignment="1">
      <alignment horizontal="center"/>
    </xf>
    <xf numFmtId="4" fontId="0" fillId="5" borderId="62" xfId="0" applyNumberFormat="1" applyFill="1" applyBorder="1" applyAlignment="1">
      <alignment horizontal="center"/>
    </xf>
    <xf numFmtId="4" fontId="0" fillId="5" borderId="63" xfId="0" applyNumberFormat="1" applyFill="1" applyBorder="1" applyAlignment="1">
      <alignment horizontal="center"/>
    </xf>
    <xf numFmtId="3" fontId="45" fillId="5" borderId="16" xfId="0" applyNumberFormat="1" applyFont="1" applyFill="1" applyBorder="1" applyAlignment="1">
      <alignment horizontal="center"/>
    </xf>
    <xf numFmtId="3" fontId="45" fillId="5" borderId="65" xfId="0" applyNumberFormat="1" applyFon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65" xfId="0" applyNumberFormat="1" applyFill="1" applyBorder="1" applyAlignment="1">
      <alignment horizontal="center"/>
    </xf>
    <xf numFmtId="4" fontId="0" fillId="5" borderId="16" xfId="0" applyNumberFormat="1" applyFill="1" applyBorder="1" applyAlignment="1">
      <alignment horizontal="center"/>
    </xf>
    <xf numFmtId="4" fontId="0" fillId="5" borderId="65" xfId="0" applyNumberFormat="1" applyFill="1" applyBorder="1" applyAlignment="1">
      <alignment horizontal="center"/>
    </xf>
    <xf numFmtId="3" fontId="0" fillId="4" borderId="71" xfId="0" applyNumberFormat="1" applyFill="1" applyBorder="1" applyAlignment="1">
      <alignment horizontal="center"/>
    </xf>
    <xf numFmtId="3" fontId="0" fillId="4" borderId="72" xfId="0" applyNumberFormat="1" applyFill="1" applyBorder="1" applyAlignment="1">
      <alignment horizontal="center"/>
    </xf>
    <xf numFmtId="4" fontId="0" fillId="4" borderId="25" xfId="0" applyNumberFormat="1" applyFill="1" applyBorder="1" applyAlignment="1">
      <alignment horizontal="center"/>
    </xf>
    <xf numFmtId="4" fontId="0" fillId="4" borderId="74" xfId="0" applyNumberForma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28574</xdr:rowOff>
    </xdr:from>
    <xdr:to>
      <xdr:col>21</xdr:col>
      <xdr:colOff>156657</xdr:colOff>
      <xdr:row>6</xdr:row>
      <xdr:rowOff>22141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52424"/>
          <a:ext cx="4080957" cy="641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/Google%20&#1044;&#1080;&#1089;&#1082;/!TECH-MACH/!INTEGRA/RCCS/!&#1054;&#1041;&#1066;&#1045;&#1050;&#1058;&#1067;/&#1056;&#1077;&#1092;&#1090;&#1080;&#1085;&#1089;&#1082;&#1072;&#1103;%20&#1043;&#1056;&#1069;&#1057;/Reft%20500%20MW%20Condenser/Reft%20500%20Mw%20Conden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r data sheet"/>
      <sheetName val="Month data"/>
      <sheetName val="Cleaning effect"/>
      <sheetName val="Master Steam Turbine"/>
    </sheetNames>
    <sheetDataSet>
      <sheetData sheetId="0">
        <row r="31">
          <cell r="O31">
            <v>2</v>
          </cell>
        </row>
        <row r="35">
          <cell r="G35">
            <v>1.3</v>
          </cell>
          <cell r="H35">
            <v>0</v>
          </cell>
          <cell r="O35">
            <v>0.4</v>
          </cell>
        </row>
        <row r="38">
          <cell r="P38">
            <v>2</v>
          </cell>
        </row>
        <row r="56">
          <cell r="P5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3:BR378"/>
  <sheetViews>
    <sheetView tabSelected="1" view="pageBreakPreview" topLeftCell="A106" zoomScaleNormal="85" zoomScaleSheetLayoutView="100" workbookViewId="0">
      <selection activeCell="AE3" sqref="AE3:BC9"/>
    </sheetView>
  </sheetViews>
  <sheetFormatPr defaultColWidth="11" defaultRowHeight="12.75"/>
  <cols>
    <col min="1" max="55" width="2.625" customWidth="1"/>
  </cols>
  <sheetData>
    <row r="3" spans="2:55">
      <c r="AE3" s="353" t="s">
        <v>213</v>
      </c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</row>
    <row r="4" spans="2:55"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</row>
    <row r="5" spans="2:55"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</row>
    <row r="6" spans="2:55"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</row>
    <row r="7" spans="2:55"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</row>
    <row r="8" spans="2:55"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</row>
    <row r="9" spans="2:55"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</row>
    <row r="10" spans="2:55" ht="50.25" customHeight="1"/>
    <row r="12" spans="2:55" ht="6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4" spans="2:55" ht="14.25" customHeight="1">
      <c r="C14" s="30"/>
      <c r="D14" s="105" t="s">
        <v>106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</row>
    <row r="15" spans="2:55" ht="12.75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8"/>
    </row>
    <row r="16" spans="2:55" ht="12.75" customHeight="1">
      <c r="B16" s="19"/>
      <c r="D16" s="232" t="s">
        <v>160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</row>
    <row r="17" spans="2:54" ht="12.75" customHeight="1">
      <c r="B17" s="19"/>
      <c r="C17" s="19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</row>
    <row r="18" spans="2:54" ht="12.75" customHeight="1"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</row>
    <row r="19" spans="2:54" ht="12.75" customHeight="1">
      <c r="C19" s="2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</row>
    <row r="20" spans="2:54" ht="12.75" customHeight="1">
      <c r="C20" s="2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2:54" ht="12.75" customHeight="1">
      <c r="C21" s="2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2:54" ht="6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4" spans="2:54" ht="12.95" customHeight="1">
      <c r="B24" s="10">
        <v>0</v>
      </c>
      <c r="C24" s="1"/>
      <c r="D24" s="10" t="s">
        <v>9</v>
      </c>
    </row>
    <row r="26" spans="2:54">
      <c r="B26" s="14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3"/>
    </row>
    <row r="27" spans="2:54"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9"/>
    </row>
    <row r="28" spans="2:54"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</row>
    <row r="29" spans="2:54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2"/>
    </row>
    <row r="30" spans="2:54">
      <c r="B30" s="6" t="s">
        <v>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</row>
    <row r="31" spans="2:54"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</row>
    <row r="32" spans="2:54"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</row>
    <row r="33" spans="2:54"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</row>
    <row r="34" spans="2:54">
      <c r="B34" s="88" t="s">
        <v>5</v>
      </c>
      <c r="C34" s="88"/>
      <c r="D34" s="88"/>
      <c r="E34" s="88"/>
      <c r="F34" s="88"/>
      <c r="G34" s="88"/>
      <c r="H34" s="88"/>
      <c r="I34" s="88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174" t="s">
        <v>161</v>
      </c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2:54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</row>
    <row r="36" spans="2:54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2:54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</row>
    <row r="40" spans="2:54" ht="33" customHeight="1"/>
    <row r="42" spans="2:54" ht="6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4" spans="2:54" ht="15">
      <c r="B44" s="10">
        <v>1</v>
      </c>
      <c r="D44" s="21" t="s">
        <v>57</v>
      </c>
    </row>
    <row r="48" spans="2:54" ht="12.95" customHeight="1">
      <c r="B48" s="163" t="s">
        <v>6</v>
      </c>
      <c r="C48" s="164"/>
      <c r="D48" s="165"/>
      <c r="E48" s="176" t="s">
        <v>7</v>
      </c>
      <c r="F48" s="177"/>
      <c r="G48" s="177"/>
      <c r="H48" s="177"/>
      <c r="I48" s="177"/>
      <c r="J48" s="177"/>
      <c r="K48" s="177"/>
      <c r="L48" s="177"/>
      <c r="M48" s="178"/>
      <c r="N48" s="190" t="s">
        <v>60</v>
      </c>
      <c r="O48" s="191"/>
      <c r="P48" s="192"/>
      <c r="Q48" s="190" t="s">
        <v>75</v>
      </c>
      <c r="R48" s="191"/>
      <c r="S48" s="191"/>
      <c r="T48" s="199"/>
      <c r="U48" s="190" t="s">
        <v>58</v>
      </c>
      <c r="V48" s="191"/>
      <c r="W48" s="191"/>
      <c r="X48" s="221"/>
      <c r="Y48" s="190" t="s">
        <v>64</v>
      </c>
      <c r="Z48" s="191"/>
      <c r="AA48" s="191"/>
      <c r="AB48" s="221"/>
      <c r="AC48" s="190" t="s">
        <v>63</v>
      </c>
      <c r="AD48" s="202"/>
      <c r="AE48" s="202"/>
      <c r="AF48" s="203"/>
      <c r="AG48" s="190" t="s">
        <v>68</v>
      </c>
      <c r="AH48" s="202"/>
      <c r="AI48" s="202"/>
      <c r="AJ48" s="203"/>
      <c r="AK48" s="190" t="s">
        <v>67</v>
      </c>
      <c r="AL48" s="202"/>
      <c r="AM48" s="202"/>
      <c r="AN48" s="215"/>
      <c r="AO48" s="216"/>
      <c r="AP48" s="214" t="s">
        <v>66</v>
      </c>
      <c r="AQ48" s="202"/>
      <c r="AR48" s="202"/>
      <c r="AS48" s="215"/>
      <c r="AT48" s="216"/>
      <c r="AU48" s="93" t="s">
        <v>166</v>
      </c>
      <c r="AV48" s="94"/>
      <c r="AW48" s="94"/>
      <c r="AX48" s="95"/>
      <c r="AY48" s="190" t="s">
        <v>65</v>
      </c>
      <c r="AZ48" s="202"/>
      <c r="BA48" s="202"/>
      <c r="BB48" s="203"/>
    </row>
    <row r="49" spans="2:54">
      <c r="B49" s="166"/>
      <c r="C49" s="167"/>
      <c r="D49" s="168"/>
      <c r="E49" s="179"/>
      <c r="F49" s="180"/>
      <c r="G49" s="180"/>
      <c r="H49" s="180"/>
      <c r="I49" s="180"/>
      <c r="J49" s="180"/>
      <c r="K49" s="180"/>
      <c r="L49" s="180"/>
      <c r="M49" s="181"/>
      <c r="N49" s="193"/>
      <c r="O49" s="194"/>
      <c r="P49" s="195"/>
      <c r="Q49" s="193"/>
      <c r="R49" s="194"/>
      <c r="S49" s="194"/>
      <c r="T49" s="200"/>
      <c r="U49" s="193"/>
      <c r="V49" s="194"/>
      <c r="W49" s="194"/>
      <c r="X49" s="222"/>
      <c r="Y49" s="193"/>
      <c r="Z49" s="194"/>
      <c r="AA49" s="194"/>
      <c r="AB49" s="222"/>
      <c r="AC49" s="204"/>
      <c r="AD49" s="205"/>
      <c r="AE49" s="205"/>
      <c r="AF49" s="206"/>
      <c r="AG49" s="204"/>
      <c r="AH49" s="205"/>
      <c r="AI49" s="205"/>
      <c r="AJ49" s="206"/>
      <c r="AK49" s="204"/>
      <c r="AL49" s="205"/>
      <c r="AM49" s="205"/>
      <c r="AN49" s="217"/>
      <c r="AO49" s="218"/>
      <c r="AP49" s="204"/>
      <c r="AQ49" s="205"/>
      <c r="AR49" s="205"/>
      <c r="AS49" s="217"/>
      <c r="AT49" s="218"/>
      <c r="AU49" s="96"/>
      <c r="AV49" s="97"/>
      <c r="AW49" s="97"/>
      <c r="AX49" s="98"/>
      <c r="AY49" s="204"/>
      <c r="AZ49" s="205"/>
      <c r="BA49" s="205"/>
      <c r="BB49" s="206"/>
    </row>
    <row r="50" spans="2:54">
      <c r="B50" s="169"/>
      <c r="C50" s="170"/>
      <c r="D50" s="171"/>
      <c r="E50" s="182"/>
      <c r="F50" s="183"/>
      <c r="G50" s="183"/>
      <c r="H50" s="183"/>
      <c r="I50" s="183"/>
      <c r="J50" s="183"/>
      <c r="K50" s="183"/>
      <c r="L50" s="183"/>
      <c r="M50" s="184"/>
      <c r="N50" s="193"/>
      <c r="O50" s="194"/>
      <c r="P50" s="195"/>
      <c r="Q50" s="193"/>
      <c r="R50" s="194"/>
      <c r="S50" s="194"/>
      <c r="T50" s="200"/>
      <c r="U50" s="193"/>
      <c r="V50" s="194"/>
      <c r="W50" s="194"/>
      <c r="X50" s="222"/>
      <c r="Y50" s="193"/>
      <c r="Z50" s="194"/>
      <c r="AA50" s="194"/>
      <c r="AB50" s="222"/>
      <c r="AC50" s="204"/>
      <c r="AD50" s="205"/>
      <c r="AE50" s="205"/>
      <c r="AF50" s="206"/>
      <c r="AG50" s="204"/>
      <c r="AH50" s="205"/>
      <c r="AI50" s="205"/>
      <c r="AJ50" s="206"/>
      <c r="AK50" s="204"/>
      <c r="AL50" s="205"/>
      <c r="AM50" s="205"/>
      <c r="AN50" s="217"/>
      <c r="AO50" s="218"/>
      <c r="AP50" s="204"/>
      <c r="AQ50" s="205"/>
      <c r="AR50" s="205"/>
      <c r="AS50" s="217"/>
      <c r="AT50" s="218"/>
      <c r="AU50" s="96"/>
      <c r="AV50" s="97"/>
      <c r="AW50" s="97"/>
      <c r="AX50" s="98"/>
      <c r="AY50" s="204"/>
      <c r="AZ50" s="205"/>
      <c r="BA50" s="205"/>
      <c r="BB50" s="206"/>
    </row>
    <row r="51" spans="2:54" ht="12.75" customHeight="1">
      <c r="B51" s="175"/>
      <c r="C51" s="175"/>
      <c r="D51" s="175"/>
      <c r="E51" s="185" t="s">
        <v>61</v>
      </c>
      <c r="F51" s="186"/>
      <c r="G51" s="186"/>
      <c r="H51" s="186" t="s">
        <v>59</v>
      </c>
      <c r="I51" s="186"/>
      <c r="J51" s="186"/>
      <c r="K51" s="190" t="s">
        <v>62</v>
      </c>
      <c r="L51" s="191"/>
      <c r="M51" s="192"/>
      <c r="N51" s="193"/>
      <c r="O51" s="194"/>
      <c r="P51" s="195"/>
      <c r="Q51" s="193"/>
      <c r="R51" s="194"/>
      <c r="S51" s="194"/>
      <c r="T51" s="200"/>
      <c r="U51" s="193"/>
      <c r="V51" s="194"/>
      <c r="W51" s="194"/>
      <c r="X51" s="222"/>
      <c r="Y51" s="193"/>
      <c r="Z51" s="194"/>
      <c r="AA51" s="194"/>
      <c r="AB51" s="222"/>
      <c r="AC51" s="204"/>
      <c r="AD51" s="205"/>
      <c r="AE51" s="205"/>
      <c r="AF51" s="206"/>
      <c r="AG51" s="204"/>
      <c r="AH51" s="205"/>
      <c r="AI51" s="205"/>
      <c r="AJ51" s="206"/>
      <c r="AK51" s="204"/>
      <c r="AL51" s="205"/>
      <c r="AM51" s="205"/>
      <c r="AN51" s="217"/>
      <c r="AO51" s="218"/>
      <c r="AP51" s="204"/>
      <c r="AQ51" s="205"/>
      <c r="AR51" s="205"/>
      <c r="AS51" s="217"/>
      <c r="AT51" s="218"/>
      <c r="AU51" s="96"/>
      <c r="AV51" s="97"/>
      <c r="AW51" s="97"/>
      <c r="AX51" s="98"/>
      <c r="AY51" s="204"/>
      <c r="AZ51" s="205"/>
      <c r="BA51" s="205"/>
      <c r="BB51" s="206"/>
    </row>
    <row r="52" spans="2:54">
      <c r="B52" s="175"/>
      <c r="C52" s="175"/>
      <c r="D52" s="175"/>
      <c r="E52" s="186"/>
      <c r="F52" s="186"/>
      <c r="G52" s="186"/>
      <c r="H52" s="186"/>
      <c r="I52" s="186"/>
      <c r="J52" s="186"/>
      <c r="K52" s="193"/>
      <c r="L52" s="194"/>
      <c r="M52" s="195"/>
      <c r="N52" s="193"/>
      <c r="O52" s="194"/>
      <c r="P52" s="195"/>
      <c r="Q52" s="193"/>
      <c r="R52" s="194"/>
      <c r="S52" s="194"/>
      <c r="T52" s="200"/>
      <c r="U52" s="193"/>
      <c r="V52" s="194"/>
      <c r="W52" s="194"/>
      <c r="X52" s="222"/>
      <c r="Y52" s="193"/>
      <c r="Z52" s="194"/>
      <c r="AA52" s="194"/>
      <c r="AB52" s="222"/>
      <c r="AC52" s="204"/>
      <c r="AD52" s="205"/>
      <c r="AE52" s="205"/>
      <c r="AF52" s="206"/>
      <c r="AG52" s="204"/>
      <c r="AH52" s="205"/>
      <c r="AI52" s="205"/>
      <c r="AJ52" s="206"/>
      <c r="AK52" s="204"/>
      <c r="AL52" s="205"/>
      <c r="AM52" s="205"/>
      <c r="AN52" s="217"/>
      <c r="AO52" s="218"/>
      <c r="AP52" s="204"/>
      <c r="AQ52" s="205"/>
      <c r="AR52" s="205"/>
      <c r="AS52" s="217"/>
      <c r="AT52" s="218"/>
      <c r="AU52" s="96"/>
      <c r="AV52" s="97"/>
      <c r="AW52" s="97"/>
      <c r="AX52" s="98"/>
      <c r="AY52" s="204"/>
      <c r="AZ52" s="205"/>
      <c r="BA52" s="205"/>
      <c r="BB52" s="206"/>
    </row>
    <row r="53" spans="2:54">
      <c r="B53" s="175"/>
      <c r="C53" s="175"/>
      <c r="D53" s="175"/>
      <c r="E53" s="186"/>
      <c r="F53" s="186"/>
      <c r="G53" s="186"/>
      <c r="H53" s="186"/>
      <c r="I53" s="186"/>
      <c r="J53" s="186"/>
      <c r="K53" s="193"/>
      <c r="L53" s="194"/>
      <c r="M53" s="195"/>
      <c r="N53" s="193"/>
      <c r="O53" s="194"/>
      <c r="P53" s="195"/>
      <c r="Q53" s="193"/>
      <c r="R53" s="194"/>
      <c r="S53" s="194"/>
      <c r="T53" s="200"/>
      <c r="U53" s="193"/>
      <c r="V53" s="194"/>
      <c r="W53" s="194"/>
      <c r="X53" s="222"/>
      <c r="Y53" s="193"/>
      <c r="Z53" s="194"/>
      <c r="AA53" s="194"/>
      <c r="AB53" s="222"/>
      <c r="AC53" s="204"/>
      <c r="AD53" s="205"/>
      <c r="AE53" s="205"/>
      <c r="AF53" s="206"/>
      <c r="AG53" s="204"/>
      <c r="AH53" s="205"/>
      <c r="AI53" s="205"/>
      <c r="AJ53" s="206"/>
      <c r="AK53" s="204"/>
      <c r="AL53" s="205"/>
      <c r="AM53" s="205"/>
      <c r="AN53" s="217"/>
      <c r="AO53" s="218"/>
      <c r="AP53" s="204"/>
      <c r="AQ53" s="205"/>
      <c r="AR53" s="205"/>
      <c r="AS53" s="217"/>
      <c r="AT53" s="218"/>
      <c r="AU53" s="96"/>
      <c r="AV53" s="97"/>
      <c r="AW53" s="97"/>
      <c r="AX53" s="98"/>
      <c r="AY53" s="204"/>
      <c r="AZ53" s="205"/>
      <c r="BA53" s="205"/>
      <c r="BB53" s="206"/>
    </row>
    <row r="54" spans="2:54" ht="56.1" customHeight="1">
      <c r="B54" s="175"/>
      <c r="C54" s="175"/>
      <c r="D54" s="175"/>
      <c r="E54" s="186"/>
      <c r="F54" s="186"/>
      <c r="G54" s="186"/>
      <c r="H54" s="186"/>
      <c r="I54" s="186"/>
      <c r="J54" s="186"/>
      <c r="K54" s="196"/>
      <c r="L54" s="197"/>
      <c r="M54" s="198"/>
      <c r="N54" s="196"/>
      <c r="O54" s="197"/>
      <c r="P54" s="198"/>
      <c r="Q54" s="196"/>
      <c r="R54" s="197"/>
      <c r="S54" s="197"/>
      <c r="T54" s="201"/>
      <c r="U54" s="196"/>
      <c r="V54" s="197"/>
      <c r="W54" s="197"/>
      <c r="X54" s="223"/>
      <c r="Y54" s="196"/>
      <c r="Z54" s="197"/>
      <c r="AA54" s="197"/>
      <c r="AB54" s="223"/>
      <c r="AC54" s="207"/>
      <c r="AD54" s="208"/>
      <c r="AE54" s="208"/>
      <c r="AF54" s="209"/>
      <c r="AG54" s="207"/>
      <c r="AH54" s="208"/>
      <c r="AI54" s="208"/>
      <c r="AJ54" s="209"/>
      <c r="AK54" s="207"/>
      <c r="AL54" s="208"/>
      <c r="AM54" s="208"/>
      <c r="AN54" s="219"/>
      <c r="AO54" s="220"/>
      <c r="AP54" s="207"/>
      <c r="AQ54" s="208"/>
      <c r="AR54" s="208"/>
      <c r="AS54" s="219"/>
      <c r="AT54" s="220"/>
      <c r="AU54" s="99"/>
      <c r="AV54" s="100"/>
      <c r="AW54" s="100"/>
      <c r="AX54" s="101"/>
      <c r="AY54" s="207"/>
      <c r="AZ54" s="208"/>
      <c r="BA54" s="208"/>
      <c r="BB54" s="209"/>
    </row>
    <row r="55" spans="2:54" ht="28.5" customHeight="1">
      <c r="B55" s="162" t="s">
        <v>167</v>
      </c>
      <c r="C55" s="162"/>
      <c r="D55" s="162"/>
      <c r="E55" s="90"/>
      <c r="F55" s="91"/>
      <c r="G55" s="92"/>
      <c r="H55" s="210"/>
      <c r="I55" s="211"/>
      <c r="J55" s="212"/>
      <c r="K55" s="90"/>
      <c r="L55" s="91"/>
      <c r="M55" s="92"/>
      <c r="N55" s="90"/>
      <c r="O55" s="91"/>
      <c r="P55" s="92"/>
      <c r="Q55" s="90"/>
      <c r="R55" s="91"/>
      <c r="S55" s="91"/>
      <c r="T55" s="213"/>
      <c r="U55" s="187"/>
      <c r="V55" s="188"/>
      <c r="W55" s="188"/>
      <c r="X55" s="189"/>
      <c r="Y55" s="187"/>
      <c r="Z55" s="188"/>
      <c r="AA55" s="188"/>
      <c r="AB55" s="189"/>
      <c r="AC55" s="187"/>
      <c r="AD55" s="188"/>
      <c r="AE55" s="188"/>
      <c r="AF55" s="189"/>
      <c r="AG55" s="187"/>
      <c r="AH55" s="188"/>
      <c r="AI55" s="188"/>
      <c r="AJ55" s="189"/>
      <c r="AK55" s="90"/>
      <c r="AL55" s="91"/>
      <c r="AM55" s="91"/>
      <c r="AN55" s="91"/>
      <c r="AO55" s="92"/>
      <c r="AP55" s="90"/>
      <c r="AQ55" s="91"/>
      <c r="AR55" s="91"/>
      <c r="AS55" s="91"/>
      <c r="AT55" s="92"/>
      <c r="AU55" s="102"/>
      <c r="AV55" s="103"/>
      <c r="AW55" s="103"/>
      <c r="AX55" s="104"/>
      <c r="AY55" s="90"/>
      <c r="AZ55" s="91"/>
      <c r="BA55" s="91"/>
      <c r="BB55" s="92"/>
    </row>
    <row r="56" spans="2:54" ht="28.5" customHeight="1">
      <c r="B56" s="162" t="s">
        <v>168</v>
      </c>
      <c r="C56" s="162"/>
      <c r="D56" s="162"/>
      <c r="E56" s="90"/>
      <c r="F56" s="91"/>
      <c r="G56" s="92"/>
      <c r="H56" s="210"/>
      <c r="I56" s="211"/>
      <c r="J56" s="212"/>
      <c r="K56" s="90"/>
      <c r="L56" s="91"/>
      <c r="M56" s="92"/>
      <c r="N56" s="90"/>
      <c r="O56" s="91"/>
      <c r="P56" s="92"/>
      <c r="Q56" s="90"/>
      <c r="R56" s="91"/>
      <c r="S56" s="91"/>
      <c r="T56" s="213"/>
      <c r="U56" s="187"/>
      <c r="V56" s="188"/>
      <c r="W56" s="188"/>
      <c r="X56" s="189"/>
      <c r="Y56" s="187"/>
      <c r="Z56" s="188"/>
      <c r="AA56" s="188"/>
      <c r="AB56" s="189"/>
      <c r="AC56" s="187"/>
      <c r="AD56" s="188"/>
      <c r="AE56" s="188"/>
      <c r="AF56" s="189"/>
      <c r="AG56" s="187"/>
      <c r="AH56" s="188"/>
      <c r="AI56" s="188"/>
      <c r="AJ56" s="189"/>
      <c r="AK56" s="90"/>
      <c r="AL56" s="91"/>
      <c r="AM56" s="91"/>
      <c r="AN56" s="91"/>
      <c r="AO56" s="92"/>
      <c r="AP56" s="90"/>
      <c r="AQ56" s="91"/>
      <c r="AR56" s="91"/>
      <c r="AS56" s="91"/>
      <c r="AT56" s="92"/>
      <c r="AU56" s="90"/>
      <c r="AV56" s="91"/>
      <c r="AW56" s="91"/>
      <c r="AX56" s="92"/>
      <c r="AY56" s="90"/>
      <c r="AZ56" s="91"/>
      <c r="BA56" s="91"/>
      <c r="BB56" s="92"/>
    </row>
    <row r="57" spans="2:54" ht="28.5" customHeight="1">
      <c r="B57" s="162" t="s">
        <v>169</v>
      </c>
      <c r="C57" s="162"/>
      <c r="D57" s="162"/>
      <c r="E57" s="90"/>
      <c r="F57" s="91"/>
      <c r="G57" s="92"/>
      <c r="H57" s="210"/>
      <c r="I57" s="211"/>
      <c r="J57" s="212"/>
      <c r="K57" s="90"/>
      <c r="L57" s="91"/>
      <c r="M57" s="92"/>
      <c r="N57" s="90"/>
      <c r="O57" s="91"/>
      <c r="P57" s="92"/>
      <c r="Q57" s="90"/>
      <c r="R57" s="91"/>
      <c r="S57" s="91"/>
      <c r="T57" s="213"/>
      <c r="U57" s="187"/>
      <c r="V57" s="188"/>
      <c r="W57" s="188"/>
      <c r="X57" s="189"/>
      <c r="Y57" s="187"/>
      <c r="Z57" s="188"/>
      <c r="AA57" s="188"/>
      <c r="AB57" s="189"/>
      <c r="AC57" s="187"/>
      <c r="AD57" s="188"/>
      <c r="AE57" s="188"/>
      <c r="AF57" s="189"/>
      <c r="AG57" s="187"/>
      <c r="AH57" s="188"/>
      <c r="AI57" s="188"/>
      <c r="AJ57" s="189"/>
      <c r="AK57" s="90"/>
      <c r="AL57" s="91"/>
      <c r="AM57" s="91"/>
      <c r="AN57" s="91"/>
      <c r="AO57" s="92"/>
      <c r="AP57" s="90"/>
      <c r="AQ57" s="91"/>
      <c r="AR57" s="91"/>
      <c r="AS57" s="91"/>
      <c r="AT57" s="92"/>
      <c r="AU57" s="90"/>
      <c r="AV57" s="91"/>
      <c r="AW57" s="91"/>
      <c r="AX57" s="92"/>
      <c r="AY57" s="90"/>
      <c r="AZ57" s="91"/>
      <c r="BA57" s="91"/>
      <c r="BB57" s="92"/>
    </row>
    <row r="58" spans="2:54" ht="28.5" customHeight="1">
      <c r="B58" s="162" t="s">
        <v>170</v>
      </c>
      <c r="C58" s="162"/>
      <c r="D58" s="162"/>
      <c r="E58" s="90"/>
      <c r="F58" s="91"/>
      <c r="G58" s="92"/>
      <c r="H58" s="210"/>
      <c r="I58" s="211"/>
      <c r="J58" s="212"/>
      <c r="K58" s="210"/>
      <c r="L58" s="211"/>
      <c r="M58" s="212"/>
      <c r="N58" s="90"/>
      <c r="O58" s="91"/>
      <c r="P58" s="92"/>
      <c r="Q58" s="90"/>
      <c r="R58" s="91"/>
      <c r="S58" s="91"/>
      <c r="T58" s="213"/>
      <c r="U58" s="187"/>
      <c r="V58" s="188"/>
      <c r="W58" s="188"/>
      <c r="X58" s="189"/>
      <c r="Y58" s="187"/>
      <c r="Z58" s="188"/>
      <c r="AA58" s="188"/>
      <c r="AB58" s="189"/>
      <c r="AC58" s="187"/>
      <c r="AD58" s="188"/>
      <c r="AE58" s="188"/>
      <c r="AF58" s="189"/>
      <c r="AG58" s="187"/>
      <c r="AH58" s="188"/>
      <c r="AI58" s="188"/>
      <c r="AJ58" s="189"/>
      <c r="AK58" s="210"/>
      <c r="AL58" s="211"/>
      <c r="AM58" s="211"/>
      <c r="AN58" s="211"/>
      <c r="AO58" s="212"/>
      <c r="AP58" s="90"/>
      <c r="AQ58" s="91"/>
      <c r="AR58" s="91"/>
      <c r="AS58" s="91"/>
      <c r="AT58" s="92"/>
      <c r="AU58" s="90"/>
      <c r="AV58" s="91"/>
      <c r="AW58" s="91"/>
      <c r="AX58" s="92"/>
      <c r="AY58" s="90"/>
      <c r="AZ58" s="91"/>
      <c r="BA58" s="91"/>
      <c r="BB58" s="92"/>
    </row>
    <row r="59" spans="2:54" ht="28.5" customHeight="1">
      <c r="B59" s="162" t="s">
        <v>171</v>
      </c>
      <c r="C59" s="162"/>
      <c r="D59" s="162"/>
      <c r="E59" s="90"/>
      <c r="F59" s="91"/>
      <c r="G59" s="92"/>
      <c r="H59" s="210"/>
      <c r="I59" s="211"/>
      <c r="J59" s="212"/>
      <c r="K59" s="210"/>
      <c r="L59" s="211"/>
      <c r="M59" s="212"/>
      <c r="N59" s="90"/>
      <c r="O59" s="91"/>
      <c r="P59" s="92"/>
      <c r="Q59" s="90"/>
      <c r="R59" s="91"/>
      <c r="S59" s="91"/>
      <c r="T59" s="213"/>
      <c r="U59" s="187"/>
      <c r="V59" s="188"/>
      <c r="W59" s="188"/>
      <c r="X59" s="189"/>
      <c r="Y59" s="187"/>
      <c r="Z59" s="188"/>
      <c r="AA59" s="188"/>
      <c r="AB59" s="189"/>
      <c r="AC59" s="187"/>
      <c r="AD59" s="188"/>
      <c r="AE59" s="188"/>
      <c r="AF59" s="189"/>
      <c r="AG59" s="187"/>
      <c r="AH59" s="188"/>
      <c r="AI59" s="188"/>
      <c r="AJ59" s="189"/>
      <c r="AK59" s="90"/>
      <c r="AL59" s="91"/>
      <c r="AM59" s="91"/>
      <c r="AN59" s="91"/>
      <c r="AO59" s="92"/>
      <c r="AP59" s="90"/>
      <c r="AQ59" s="91"/>
      <c r="AR59" s="91"/>
      <c r="AS59" s="91"/>
      <c r="AT59" s="92"/>
      <c r="AU59" s="90"/>
      <c r="AV59" s="91"/>
      <c r="AW59" s="91"/>
      <c r="AX59" s="92"/>
      <c r="AY59" s="90"/>
      <c r="AZ59" s="91"/>
      <c r="BA59" s="91"/>
      <c r="BB59" s="92"/>
    </row>
    <row r="60" spans="2:54" ht="28.5" customHeight="1">
      <c r="B60" s="162" t="s">
        <v>172</v>
      </c>
      <c r="C60" s="162"/>
      <c r="D60" s="162"/>
      <c r="E60" s="90"/>
      <c r="F60" s="91"/>
      <c r="G60" s="92"/>
      <c r="H60" s="210"/>
      <c r="I60" s="211"/>
      <c r="J60" s="212"/>
      <c r="K60" s="210"/>
      <c r="L60" s="211"/>
      <c r="M60" s="212"/>
      <c r="N60" s="90"/>
      <c r="O60" s="91"/>
      <c r="P60" s="92"/>
      <c r="Q60" s="90"/>
      <c r="R60" s="91"/>
      <c r="S60" s="91"/>
      <c r="T60" s="213"/>
      <c r="U60" s="187"/>
      <c r="V60" s="188"/>
      <c r="W60" s="188"/>
      <c r="X60" s="189"/>
      <c r="Y60" s="187"/>
      <c r="Z60" s="188"/>
      <c r="AA60" s="188"/>
      <c r="AB60" s="189"/>
      <c r="AC60" s="187"/>
      <c r="AD60" s="188"/>
      <c r="AE60" s="188"/>
      <c r="AF60" s="189"/>
      <c r="AG60" s="187"/>
      <c r="AH60" s="188"/>
      <c r="AI60" s="188"/>
      <c r="AJ60" s="189"/>
      <c r="AK60" s="90"/>
      <c r="AL60" s="91"/>
      <c r="AM60" s="91"/>
      <c r="AN60" s="91"/>
      <c r="AO60" s="92"/>
      <c r="AP60" s="90"/>
      <c r="AQ60" s="91"/>
      <c r="AR60" s="91"/>
      <c r="AS60" s="91"/>
      <c r="AT60" s="92"/>
      <c r="AU60" s="90"/>
      <c r="AV60" s="91"/>
      <c r="AW60" s="91"/>
      <c r="AX60" s="92"/>
      <c r="AY60" s="90"/>
      <c r="AZ60" s="91"/>
      <c r="BA60" s="91"/>
      <c r="BB60" s="92"/>
    </row>
    <row r="61" spans="2:54" ht="28.5" customHeight="1">
      <c r="B61" s="162" t="s">
        <v>173</v>
      </c>
      <c r="C61" s="162"/>
      <c r="D61" s="162"/>
      <c r="E61" s="90"/>
      <c r="F61" s="91"/>
      <c r="G61" s="92"/>
      <c r="H61" s="210"/>
      <c r="I61" s="211"/>
      <c r="J61" s="212"/>
      <c r="K61" s="210"/>
      <c r="L61" s="211"/>
      <c r="M61" s="212"/>
      <c r="N61" s="90"/>
      <c r="O61" s="91"/>
      <c r="P61" s="92"/>
      <c r="Q61" s="90"/>
      <c r="R61" s="91"/>
      <c r="S61" s="91"/>
      <c r="T61" s="213"/>
      <c r="U61" s="187"/>
      <c r="V61" s="188"/>
      <c r="W61" s="188"/>
      <c r="X61" s="189"/>
      <c r="Y61" s="187"/>
      <c r="Z61" s="188"/>
      <c r="AA61" s="188"/>
      <c r="AB61" s="189"/>
      <c r="AC61" s="187"/>
      <c r="AD61" s="188"/>
      <c r="AE61" s="188"/>
      <c r="AF61" s="189"/>
      <c r="AG61" s="187"/>
      <c r="AH61" s="188"/>
      <c r="AI61" s="188"/>
      <c r="AJ61" s="189"/>
      <c r="AK61" s="90"/>
      <c r="AL61" s="91"/>
      <c r="AM61" s="91"/>
      <c r="AN61" s="91"/>
      <c r="AO61" s="92"/>
      <c r="AP61" s="90"/>
      <c r="AQ61" s="91"/>
      <c r="AR61" s="91"/>
      <c r="AS61" s="91"/>
      <c r="AT61" s="92"/>
      <c r="AU61" s="90"/>
      <c r="AV61" s="91"/>
      <c r="AW61" s="91"/>
      <c r="AX61" s="92"/>
      <c r="AY61" s="90"/>
      <c r="AZ61" s="91"/>
      <c r="BA61" s="91"/>
      <c r="BB61" s="92"/>
    </row>
    <row r="62" spans="2:54" ht="28.5" customHeight="1">
      <c r="B62" s="162" t="s">
        <v>174</v>
      </c>
      <c r="C62" s="162"/>
      <c r="D62" s="162"/>
      <c r="E62" s="90"/>
      <c r="F62" s="91"/>
      <c r="G62" s="92"/>
      <c r="H62" s="210"/>
      <c r="I62" s="211"/>
      <c r="J62" s="212"/>
      <c r="K62" s="210"/>
      <c r="L62" s="211"/>
      <c r="M62" s="212"/>
      <c r="N62" s="90"/>
      <c r="O62" s="91"/>
      <c r="P62" s="92"/>
      <c r="Q62" s="90"/>
      <c r="R62" s="91"/>
      <c r="S62" s="91"/>
      <c r="T62" s="213"/>
      <c r="U62" s="187"/>
      <c r="V62" s="188"/>
      <c r="W62" s="188"/>
      <c r="X62" s="189"/>
      <c r="Y62" s="187"/>
      <c r="Z62" s="188"/>
      <c r="AA62" s="188"/>
      <c r="AB62" s="189"/>
      <c r="AC62" s="187"/>
      <c r="AD62" s="188"/>
      <c r="AE62" s="188"/>
      <c r="AF62" s="189"/>
      <c r="AG62" s="187"/>
      <c r="AH62" s="188"/>
      <c r="AI62" s="188"/>
      <c r="AJ62" s="189"/>
      <c r="AK62" s="90"/>
      <c r="AL62" s="91"/>
      <c r="AM62" s="91"/>
      <c r="AN62" s="91"/>
      <c r="AO62" s="92"/>
      <c r="AP62" s="90"/>
      <c r="AQ62" s="91"/>
      <c r="AR62" s="91"/>
      <c r="AS62" s="91"/>
      <c r="AT62" s="92"/>
      <c r="AU62" s="90"/>
      <c r="AV62" s="91"/>
      <c r="AW62" s="91"/>
      <c r="AX62" s="92"/>
      <c r="AY62" s="90"/>
      <c r="AZ62" s="91"/>
      <c r="BA62" s="91"/>
      <c r="BB62" s="92"/>
    </row>
    <row r="63" spans="2:54" ht="28.5" customHeight="1">
      <c r="B63" s="224" t="s">
        <v>175</v>
      </c>
      <c r="C63" s="224"/>
      <c r="D63" s="224"/>
      <c r="E63" s="90"/>
      <c r="F63" s="91"/>
      <c r="G63" s="92"/>
      <c r="H63" s="90"/>
      <c r="I63" s="91"/>
      <c r="J63" s="92"/>
      <c r="K63" s="90"/>
      <c r="L63" s="91"/>
      <c r="M63" s="92"/>
      <c r="N63" s="90"/>
      <c r="O63" s="91"/>
      <c r="P63" s="92"/>
      <c r="Q63" s="90"/>
      <c r="R63" s="91"/>
      <c r="S63" s="91"/>
      <c r="T63" s="213"/>
      <c r="U63" s="187"/>
      <c r="V63" s="188"/>
      <c r="W63" s="188"/>
      <c r="X63" s="189"/>
      <c r="Y63" s="187"/>
      <c r="Z63" s="188"/>
      <c r="AA63" s="188"/>
      <c r="AB63" s="189"/>
      <c r="AC63" s="187"/>
      <c r="AD63" s="188"/>
      <c r="AE63" s="188"/>
      <c r="AF63" s="189"/>
      <c r="AG63" s="187"/>
      <c r="AH63" s="188"/>
      <c r="AI63" s="188"/>
      <c r="AJ63" s="189"/>
      <c r="AK63" s="90"/>
      <c r="AL63" s="91"/>
      <c r="AM63" s="91"/>
      <c r="AN63" s="91"/>
      <c r="AO63" s="92"/>
      <c r="AP63" s="90"/>
      <c r="AQ63" s="91"/>
      <c r="AR63" s="91"/>
      <c r="AS63" s="91"/>
      <c r="AT63" s="92"/>
      <c r="AU63" s="90"/>
      <c r="AV63" s="91"/>
      <c r="AW63" s="91"/>
      <c r="AX63" s="92"/>
      <c r="AY63" s="90"/>
      <c r="AZ63" s="91"/>
      <c r="BA63" s="91"/>
      <c r="BB63" s="92"/>
    </row>
    <row r="64" spans="2:54" ht="28.5" customHeight="1">
      <c r="B64" s="162" t="s">
        <v>176</v>
      </c>
      <c r="C64" s="162"/>
      <c r="D64" s="162"/>
      <c r="E64" s="90"/>
      <c r="F64" s="91"/>
      <c r="G64" s="92"/>
      <c r="H64" s="90"/>
      <c r="I64" s="91"/>
      <c r="J64" s="92"/>
      <c r="K64" s="90"/>
      <c r="L64" s="91"/>
      <c r="M64" s="92"/>
      <c r="N64" s="90"/>
      <c r="O64" s="91"/>
      <c r="P64" s="92"/>
      <c r="Q64" s="90"/>
      <c r="R64" s="91"/>
      <c r="S64" s="91"/>
      <c r="T64" s="213"/>
      <c r="U64" s="187"/>
      <c r="V64" s="188"/>
      <c r="W64" s="188"/>
      <c r="X64" s="189"/>
      <c r="Y64" s="187"/>
      <c r="Z64" s="188"/>
      <c r="AA64" s="188"/>
      <c r="AB64" s="189"/>
      <c r="AC64" s="187"/>
      <c r="AD64" s="188"/>
      <c r="AE64" s="188"/>
      <c r="AF64" s="189"/>
      <c r="AG64" s="187"/>
      <c r="AH64" s="188"/>
      <c r="AI64" s="188"/>
      <c r="AJ64" s="189"/>
      <c r="AK64" s="90"/>
      <c r="AL64" s="91"/>
      <c r="AM64" s="91"/>
      <c r="AN64" s="91"/>
      <c r="AO64" s="92"/>
      <c r="AP64" s="90"/>
      <c r="AQ64" s="91"/>
      <c r="AR64" s="91"/>
      <c r="AS64" s="91"/>
      <c r="AT64" s="92"/>
      <c r="AU64" s="90"/>
      <c r="AV64" s="91"/>
      <c r="AW64" s="91"/>
      <c r="AX64" s="92"/>
      <c r="AY64" s="90"/>
      <c r="AZ64" s="91"/>
      <c r="BA64" s="91"/>
      <c r="BB64" s="92"/>
    </row>
    <row r="65" spans="2:54" ht="28.5" customHeight="1">
      <c r="B65" s="162" t="s">
        <v>177</v>
      </c>
      <c r="C65" s="162"/>
      <c r="D65" s="162"/>
      <c r="E65" s="90"/>
      <c r="F65" s="91"/>
      <c r="G65" s="92"/>
      <c r="H65" s="90"/>
      <c r="I65" s="91"/>
      <c r="J65" s="92"/>
      <c r="K65" s="90"/>
      <c r="L65" s="91"/>
      <c r="M65" s="92"/>
      <c r="N65" s="90"/>
      <c r="O65" s="91"/>
      <c r="P65" s="92"/>
      <c r="Q65" s="90"/>
      <c r="R65" s="91"/>
      <c r="S65" s="91"/>
      <c r="T65" s="213"/>
      <c r="U65" s="187"/>
      <c r="V65" s="188"/>
      <c r="W65" s="188"/>
      <c r="X65" s="189"/>
      <c r="Y65" s="187"/>
      <c r="Z65" s="188"/>
      <c r="AA65" s="188"/>
      <c r="AB65" s="189"/>
      <c r="AC65" s="187"/>
      <c r="AD65" s="188"/>
      <c r="AE65" s="188"/>
      <c r="AF65" s="189"/>
      <c r="AG65" s="187"/>
      <c r="AH65" s="188"/>
      <c r="AI65" s="188"/>
      <c r="AJ65" s="189"/>
      <c r="AK65" s="90"/>
      <c r="AL65" s="91"/>
      <c r="AM65" s="91"/>
      <c r="AN65" s="91"/>
      <c r="AO65" s="92"/>
      <c r="AP65" s="90"/>
      <c r="AQ65" s="91"/>
      <c r="AR65" s="91"/>
      <c r="AS65" s="91"/>
      <c r="AT65" s="92"/>
      <c r="AU65" s="90"/>
      <c r="AV65" s="91"/>
      <c r="AW65" s="91"/>
      <c r="AX65" s="92"/>
      <c r="AY65" s="90"/>
      <c r="AZ65" s="91"/>
      <c r="BA65" s="91"/>
      <c r="BB65" s="92"/>
    </row>
    <row r="66" spans="2:54" ht="28.5" customHeight="1">
      <c r="B66" s="162" t="s">
        <v>178</v>
      </c>
      <c r="C66" s="162"/>
      <c r="D66" s="162"/>
      <c r="E66" s="90"/>
      <c r="F66" s="91"/>
      <c r="G66" s="92"/>
      <c r="H66" s="90"/>
      <c r="I66" s="91"/>
      <c r="J66" s="92"/>
      <c r="K66" s="90"/>
      <c r="L66" s="91"/>
      <c r="M66" s="92"/>
      <c r="N66" s="90"/>
      <c r="O66" s="91"/>
      <c r="P66" s="92"/>
      <c r="Q66" s="90"/>
      <c r="R66" s="91"/>
      <c r="S66" s="91"/>
      <c r="T66" s="213"/>
      <c r="U66" s="187"/>
      <c r="V66" s="188"/>
      <c r="W66" s="188"/>
      <c r="X66" s="189"/>
      <c r="Y66" s="187"/>
      <c r="Z66" s="188"/>
      <c r="AA66" s="188"/>
      <c r="AB66" s="189"/>
      <c r="AC66" s="187"/>
      <c r="AD66" s="188"/>
      <c r="AE66" s="188"/>
      <c r="AF66" s="189"/>
      <c r="AG66" s="187"/>
      <c r="AH66" s="188"/>
      <c r="AI66" s="188"/>
      <c r="AJ66" s="189"/>
      <c r="AK66" s="90"/>
      <c r="AL66" s="91"/>
      <c r="AM66" s="91"/>
      <c r="AN66" s="91"/>
      <c r="AO66" s="92"/>
      <c r="AP66" s="90"/>
      <c r="AQ66" s="91"/>
      <c r="AR66" s="91"/>
      <c r="AS66" s="91"/>
      <c r="AT66" s="92"/>
      <c r="AU66" s="90"/>
      <c r="AV66" s="91"/>
      <c r="AW66" s="91"/>
      <c r="AX66" s="92"/>
      <c r="AY66" s="90"/>
      <c r="AZ66" s="91"/>
      <c r="BA66" s="91"/>
      <c r="BB66" s="92"/>
    </row>
    <row r="67" spans="2:54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</row>
    <row r="68" spans="2:54" ht="15">
      <c r="B68" s="22" t="s">
        <v>16</v>
      </c>
      <c r="C68" s="23"/>
      <c r="D68" s="23"/>
      <c r="E68" s="23"/>
      <c r="F68" s="23"/>
      <c r="G68" s="23"/>
      <c r="H68" s="23"/>
      <c r="I68" s="23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4"/>
    </row>
    <row r="69" spans="2:54" ht="15">
      <c r="B69" s="24"/>
      <c r="C69" s="25"/>
      <c r="D69" s="25"/>
      <c r="E69" s="25"/>
      <c r="F69" s="25"/>
      <c r="G69" s="25"/>
      <c r="H69" s="25"/>
      <c r="I69" s="25"/>
      <c r="J69" s="135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36"/>
    </row>
    <row r="70" spans="2:54" ht="15">
      <c r="B70" s="26"/>
      <c r="C70" s="27"/>
      <c r="D70" s="27"/>
      <c r="E70" s="27"/>
      <c r="F70" s="27"/>
      <c r="G70" s="27"/>
      <c r="H70" s="27"/>
      <c r="I70" s="27"/>
      <c r="J70" s="137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9"/>
    </row>
    <row r="71" spans="2:54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2:54" ht="12.95" customHeight="1">
      <c r="B72" s="146" t="s">
        <v>180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34"/>
      <c r="Y72" s="34"/>
      <c r="Z72" s="34"/>
      <c r="AA72" s="145" t="s">
        <v>179</v>
      </c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</row>
    <row r="73" spans="2:54" ht="57" customHeight="1"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34"/>
      <c r="Y73" s="34"/>
      <c r="Z73" s="34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</row>
    <row r="74" spans="2:54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2:54" ht="6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2:54" ht="15">
      <c r="B76" s="35">
        <v>2</v>
      </c>
      <c r="C76" s="25"/>
      <c r="D76" s="35" t="s">
        <v>10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2:54">
      <c r="B77" s="25"/>
      <c r="C77" s="25"/>
      <c r="D77" s="36" t="s">
        <v>17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2:54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2:54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2:54" ht="120.95" customHeight="1">
      <c r="B80" s="316" t="s">
        <v>18</v>
      </c>
      <c r="C80" s="317"/>
      <c r="D80" s="317"/>
      <c r="E80" s="317"/>
      <c r="F80" s="318"/>
      <c r="G80" s="225" t="s">
        <v>20</v>
      </c>
      <c r="H80" s="226"/>
      <c r="I80" s="230"/>
      <c r="J80" s="225" t="s">
        <v>21</v>
      </c>
      <c r="K80" s="226"/>
      <c r="L80" s="230"/>
      <c r="M80" s="225" t="s">
        <v>22</v>
      </c>
      <c r="N80" s="226"/>
      <c r="O80" s="226"/>
      <c r="P80" s="228"/>
      <c r="Q80" s="227" t="s">
        <v>70</v>
      </c>
      <c r="R80" s="226"/>
      <c r="S80" s="226"/>
      <c r="T80" s="231"/>
      <c r="U80" s="225" t="s">
        <v>23</v>
      </c>
      <c r="V80" s="226"/>
      <c r="W80" s="226"/>
      <c r="X80" s="225" t="s">
        <v>24</v>
      </c>
      <c r="Y80" s="226"/>
      <c r="Z80" s="226"/>
      <c r="AA80" s="227" t="s">
        <v>71</v>
      </c>
      <c r="AB80" s="226"/>
      <c r="AC80" s="226"/>
      <c r="AD80" s="227" t="s">
        <v>72</v>
      </c>
      <c r="AE80" s="226"/>
      <c r="AF80" s="226"/>
      <c r="AG80" s="227" t="s">
        <v>74</v>
      </c>
      <c r="AH80" s="226"/>
      <c r="AI80" s="226"/>
      <c r="AJ80" s="228"/>
      <c r="AK80" s="227" t="s">
        <v>73</v>
      </c>
      <c r="AL80" s="226"/>
      <c r="AM80" s="226"/>
      <c r="AN80" s="228"/>
      <c r="AO80" s="225" t="s">
        <v>13</v>
      </c>
      <c r="AP80" s="226"/>
      <c r="AQ80" s="226"/>
      <c r="AR80" s="229"/>
      <c r="AS80" s="228"/>
      <c r="AT80" s="225" t="s">
        <v>12</v>
      </c>
      <c r="AU80" s="226"/>
      <c r="AV80" s="226"/>
      <c r="AW80" s="226"/>
      <c r="AX80" s="226"/>
      <c r="AY80" s="226"/>
      <c r="AZ80" s="226"/>
      <c r="BA80" s="229"/>
      <c r="BB80" s="228"/>
    </row>
    <row r="81" spans="2:54" ht="42.95" customHeight="1">
      <c r="B81" s="319" t="s">
        <v>69</v>
      </c>
      <c r="C81" s="320"/>
      <c r="D81" s="321"/>
      <c r="E81" s="325"/>
      <c r="F81" s="326"/>
      <c r="G81" s="301"/>
      <c r="H81" s="302"/>
      <c r="I81" s="303"/>
      <c r="J81" s="301"/>
      <c r="K81" s="302"/>
      <c r="L81" s="303"/>
      <c r="M81" s="301"/>
      <c r="N81" s="302"/>
      <c r="O81" s="302"/>
      <c r="P81" s="303"/>
      <c r="Q81" s="301"/>
      <c r="R81" s="302"/>
      <c r="S81" s="302"/>
      <c r="T81" s="303"/>
      <c r="U81" s="301"/>
      <c r="V81" s="302"/>
      <c r="W81" s="303"/>
      <c r="X81" s="301"/>
      <c r="Y81" s="302"/>
      <c r="Z81" s="303"/>
      <c r="AA81" s="304"/>
      <c r="AB81" s="305"/>
      <c r="AC81" s="306"/>
      <c r="AD81" s="304"/>
      <c r="AE81" s="305"/>
      <c r="AF81" s="306"/>
      <c r="AG81" s="304"/>
      <c r="AH81" s="305"/>
      <c r="AI81" s="305"/>
      <c r="AJ81" s="306"/>
      <c r="AK81" s="301"/>
      <c r="AL81" s="302"/>
      <c r="AM81" s="302"/>
      <c r="AN81" s="303"/>
      <c r="AO81" s="301"/>
      <c r="AP81" s="302"/>
      <c r="AQ81" s="302"/>
      <c r="AR81" s="302"/>
      <c r="AS81" s="303"/>
      <c r="AT81" s="304"/>
      <c r="AU81" s="305"/>
      <c r="AV81" s="305"/>
      <c r="AW81" s="305"/>
      <c r="AX81" s="305"/>
      <c r="AY81" s="305"/>
      <c r="AZ81" s="305"/>
      <c r="BA81" s="305"/>
      <c r="BB81" s="306"/>
    </row>
    <row r="82" spans="2:54" ht="42.95" customHeight="1">
      <c r="B82" s="322"/>
      <c r="C82" s="323"/>
      <c r="D82" s="324"/>
      <c r="E82" s="325"/>
      <c r="F82" s="326"/>
      <c r="G82" s="301"/>
      <c r="H82" s="302"/>
      <c r="I82" s="303"/>
      <c r="J82" s="301"/>
      <c r="K82" s="302"/>
      <c r="L82" s="303"/>
      <c r="M82" s="301"/>
      <c r="N82" s="302"/>
      <c r="O82" s="302"/>
      <c r="P82" s="303"/>
      <c r="Q82" s="301"/>
      <c r="R82" s="302"/>
      <c r="S82" s="302"/>
      <c r="T82" s="303"/>
      <c r="U82" s="301"/>
      <c r="V82" s="302"/>
      <c r="W82" s="303"/>
      <c r="X82" s="301"/>
      <c r="Y82" s="302"/>
      <c r="Z82" s="303"/>
      <c r="AA82" s="304"/>
      <c r="AB82" s="305"/>
      <c r="AC82" s="306"/>
      <c r="AD82" s="304"/>
      <c r="AE82" s="305"/>
      <c r="AF82" s="306"/>
      <c r="AG82" s="304"/>
      <c r="AH82" s="305"/>
      <c r="AI82" s="305"/>
      <c r="AJ82" s="306"/>
      <c r="AK82" s="301"/>
      <c r="AL82" s="302"/>
      <c r="AM82" s="302"/>
      <c r="AN82" s="303"/>
      <c r="AO82" s="301"/>
      <c r="AP82" s="302"/>
      <c r="AQ82" s="302"/>
      <c r="AR82" s="302"/>
      <c r="AS82" s="303"/>
      <c r="AT82" s="304"/>
      <c r="AU82" s="305"/>
      <c r="AV82" s="305"/>
      <c r="AW82" s="305"/>
      <c r="AX82" s="305"/>
      <c r="AY82" s="305"/>
      <c r="AZ82" s="305"/>
      <c r="BA82" s="305"/>
      <c r="BB82" s="306"/>
    </row>
    <row r="83" spans="2:54" ht="42.95" customHeight="1">
      <c r="B83" s="322"/>
      <c r="C83" s="323"/>
      <c r="D83" s="324"/>
      <c r="E83" s="325"/>
      <c r="F83" s="326"/>
      <c r="G83" s="301"/>
      <c r="H83" s="302"/>
      <c r="I83" s="303"/>
      <c r="J83" s="301"/>
      <c r="K83" s="302"/>
      <c r="L83" s="303"/>
      <c r="M83" s="301"/>
      <c r="N83" s="302"/>
      <c r="O83" s="302"/>
      <c r="P83" s="303"/>
      <c r="Q83" s="301"/>
      <c r="R83" s="302"/>
      <c r="S83" s="302"/>
      <c r="T83" s="303"/>
      <c r="U83" s="301"/>
      <c r="V83" s="302"/>
      <c r="W83" s="303"/>
      <c r="X83" s="301"/>
      <c r="Y83" s="302"/>
      <c r="Z83" s="303"/>
      <c r="AA83" s="304"/>
      <c r="AB83" s="305"/>
      <c r="AC83" s="306"/>
      <c r="AD83" s="304"/>
      <c r="AE83" s="305"/>
      <c r="AF83" s="306"/>
      <c r="AG83" s="304"/>
      <c r="AH83" s="305"/>
      <c r="AI83" s="305"/>
      <c r="AJ83" s="306"/>
      <c r="AK83" s="301"/>
      <c r="AL83" s="302"/>
      <c r="AM83" s="302"/>
      <c r="AN83" s="303"/>
      <c r="AO83" s="301"/>
      <c r="AP83" s="302"/>
      <c r="AQ83" s="302"/>
      <c r="AR83" s="302"/>
      <c r="AS83" s="303"/>
      <c r="AT83" s="304"/>
      <c r="AU83" s="305"/>
      <c r="AV83" s="305"/>
      <c r="AW83" s="305"/>
      <c r="AX83" s="305"/>
      <c r="AY83" s="305"/>
      <c r="AZ83" s="305"/>
      <c r="BA83" s="305"/>
      <c r="BB83" s="306"/>
    </row>
    <row r="84" spans="2:54" ht="42.95" customHeight="1">
      <c r="B84" s="327" t="s">
        <v>19</v>
      </c>
      <c r="C84" s="320"/>
      <c r="D84" s="321"/>
      <c r="E84" s="325"/>
      <c r="F84" s="326"/>
      <c r="G84" s="301"/>
      <c r="H84" s="302"/>
      <c r="I84" s="303"/>
      <c r="J84" s="301"/>
      <c r="K84" s="302"/>
      <c r="L84" s="303"/>
      <c r="M84" s="301"/>
      <c r="N84" s="302"/>
      <c r="O84" s="302"/>
      <c r="P84" s="303"/>
      <c r="Q84" s="301"/>
      <c r="R84" s="302"/>
      <c r="S84" s="302"/>
      <c r="T84" s="303"/>
      <c r="U84" s="301"/>
      <c r="V84" s="302"/>
      <c r="W84" s="303"/>
      <c r="X84" s="301"/>
      <c r="Y84" s="302"/>
      <c r="Z84" s="303"/>
      <c r="AA84" s="304"/>
      <c r="AB84" s="305"/>
      <c r="AC84" s="306"/>
      <c r="AD84" s="304"/>
      <c r="AE84" s="305"/>
      <c r="AF84" s="306"/>
      <c r="AG84" s="304"/>
      <c r="AH84" s="305"/>
      <c r="AI84" s="305"/>
      <c r="AJ84" s="306"/>
      <c r="AK84" s="301"/>
      <c r="AL84" s="302"/>
      <c r="AM84" s="302"/>
      <c r="AN84" s="303"/>
      <c r="AO84" s="301"/>
      <c r="AP84" s="302"/>
      <c r="AQ84" s="302"/>
      <c r="AR84" s="302"/>
      <c r="AS84" s="303"/>
      <c r="AT84" s="304"/>
      <c r="AU84" s="305"/>
      <c r="AV84" s="305"/>
      <c r="AW84" s="305"/>
      <c r="AX84" s="305"/>
      <c r="AY84" s="305"/>
      <c r="AZ84" s="305"/>
      <c r="BA84" s="305"/>
      <c r="BB84" s="306"/>
    </row>
    <row r="85" spans="2:54" ht="42.95" customHeight="1">
      <c r="B85" s="322"/>
      <c r="C85" s="323"/>
      <c r="D85" s="324"/>
      <c r="E85" s="325"/>
      <c r="F85" s="326"/>
      <c r="G85" s="301"/>
      <c r="H85" s="302"/>
      <c r="I85" s="303"/>
      <c r="J85" s="301"/>
      <c r="K85" s="302"/>
      <c r="L85" s="303"/>
      <c r="M85" s="301"/>
      <c r="N85" s="302"/>
      <c r="O85" s="302"/>
      <c r="P85" s="303"/>
      <c r="Q85" s="301"/>
      <c r="R85" s="302"/>
      <c r="S85" s="302"/>
      <c r="T85" s="303"/>
      <c r="U85" s="301"/>
      <c r="V85" s="302"/>
      <c r="W85" s="303"/>
      <c r="X85" s="301"/>
      <c r="Y85" s="302"/>
      <c r="Z85" s="303"/>
      <c r="AA85" s="304"/>
      <c r="AB85" s="305"/>
      <c r="AC85" s="306"/>
      <c r="AD85" s="304"/>
      <c r="AE85" s="305"/>
      <c r="AF85" s="306"/>
      <c r="AG85" s="304"/>
      <c r="AH85" s="305"/>
      <c r="AI85" s="305"/>
      <c r="AJ85" s="306"/>
      <c r="AK85" s="301"/>
      <c r="AL85" s="302"/>
      <c r="AM85" s="302"/>
      <c r="AN85" s="303"/>
      <c r="AO85" s="301"/>
      <c r="AP85" s="302"/>
      <c r="AQ85" s="302"/>
      <c r="AR85" s="302"/>
      <c r="AS85" s="303"/>
      <c r="AT85" s="304"/>
      <c r="AU85" s="305"/>
      <c r="AV85" s="305"/>
      <c r="AW85" s="305"/>
      <c r="AX85" s="305"/>
      <c r="AY85" s="305"/>
      <c r="AZ85" s="305"/>
      <c r="BA85" s="305"/>
      <c r="BB85" s="306"/>
    </row>
    <row r="86" spans="2:54" ht="42.95" customHeight="1">
      <c r="B86" s="328"/>
      <c r="C86" s="329"/>
      <c r="D86" s="330"/>
      <c r="E86" s="325"/>
      <c r="F86" s="326"/>
      <c r="G86" s="301"/>
      <c r="H86" s="302"/>
      <c r="I86" s="303"/>
      <c r="J86" s="301"/>
      <c r="K86" s="302"/>
      <c r="L86" s="303"/>
      <c r="M86" s="301"/>
      <c r="N86" s="302"/>
      <c r="O86" s="302"/>
      <c r="P86" s="303"/>
      <c r="Q86" s="301"/>
      <c r="R86" s="302"/>
      <c r="S86" s="302"/>
      <c r="T86" s="303"/>
      <c r="U86" s="301"/>
      <c r="V86" s="302"/>
      <c r="W86" s="303"/>
      <c r="X86" s="301"/>
      <c r="Y86" s="302"/>
      <c r="Z86" s="303"/>
      <c r="AA86" s="304"/>
      <c r="AB86" s="305"/>
      <c r="AC86" s="306"/>
      <c r="AD86" s="304"/>
      <c r="AE86" s="305"/>
      <c r="AF86" s="306"/>
      <c r="AG86" s="304"/>
      <c r="AH86" s="305"/>
      <c r="AI86" s="305"/>
      <c r="AJ86" s="306"/>
      <c r="AK86" s="301"/>
      <c r="AL86" s="302"/>
      <c r="AM86" s="302"/>
      <c r="AN86" s="303"/>
      <c r="AO86" s="301"/>
      <c r="AP86" s="302"/>
      <c r="AQ86" s="302"/>
      <c r="AR86" s="302"/>
      <c r="AS86" s="303"/>
      <c r="AT86" s="304"/>
      <c r="AU86" s="305"/>
      <c r="AV86" s="305"/>
      <c r="AW86" s="305"/>
      <c r="AX86" s="305"/>
      <c r="AY86" s="305"/>
      <c r="AZ86" s="305"/>
      <c r="BA86" s="305"/>
      <c r="BB86" s="306"/>
    </row>
    <row r="87" spans="2:54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</row>
    <row r="88" spans="2:54" ht="15">
      <c r="B88" s="22" t="s">
        <v>16</v>
      </c>
      <c r="C88" s="23"/>
      <c r="D88" s="23"/>
      <c r="E88" s="23"/>
      <c r="F88" s="23"/>
      <c r="G88" s="23"/>
      <c r="H88" s="23"/>
      <c r="I88" s="23"/>
      <c r="J88" s="159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4"/>
    </row>
    <row r="89" spans="2:54" ht="15">
      <c r="B89" s="24"/>
      <c r="C89" s="25"/>
      <c r="D89" s="25"/>
      <c r="E89" s="25"/>
      <c r="F89" s="25"/>
      <c r="G89" s="25"/>
      <c r="H89" s="25"/>
      <c r="I89" s="25"/>
      <c r="J89" s="135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36"/>
    </row>
    <row r="90" spans="2:54" ht="15">
      <c r="B90" s="26"/>
      <c r="C90" s="27"/>
      <c r="D90" s="27"/>
      <c r="E90" s="27"/>
      <c r="F90" s="27"/>
      <c r="G90" s="27"/>
      <c r="H90" s="27"/>
      <c r="I90" s="27"/>
      <c r="J90" s="137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9"/>
    </row>
    <row r="91" spans="2:54" ht="21.75" customHeight="1">
      <c r="B91" s="160" t="s">
        <v>95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</row>
    <row r="92" spans="2:54" ht="21.75" customHeight="1"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</row>
    <row r="93" spans="2:54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</row>
    <row r="94" spans="2:54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</row>
    <row r="95" spans="2:54" ht="6" customHeight="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2:54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</row>
    <row r="97" spans="2:70" ht="15">
      <c r="B97" s="35">
        <v>3</v>
      </c>
      <c r="C97" s="25"/>
      <c r="D97" s="35" t="s">
        <v>8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</row>
    <row r="98" spans="2:70">
      <c r="B98" s="25"/>
      <c r="C98" s="25"/>
      <c r="D98" s="36" t="s">
        <v>14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R98" s="11"/>
    </row>
    <row r="99" spans="2:70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</row>
    <row r="100" spans="2:70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</row>
    <row r="101" spans="2:70" ht="29.1" customHeight="1">
      <c r="B101" s="140" t="s">
        <v>162</v>
      </c>
      <c r="C101" s="88"/>
      <c r="D101" s="88"/>
      <c r="E101" s="88"/>
      <c r="F101" s="88"/>
      <c r="G101" s="88"/>
      <c r="H101" s="88"/>
      <c r="I101" s="88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284" t="s">
        <v>158</v>
      </c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</row>
    <row r="102" spans="2:70" ht="9.75" customHeight="1">
      <c r="B102" s="237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</row>
    <row r="103" spans="2:70" ht="9.75" customHeight="1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</row>
    <row r="104" spans="2:70" ht="9.75" customHeight="1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</row>
    <row r="105" spans="2:70" ht="29.1" customHeight="1">
      <c r="B105" s="140" t="s">
        <v>15</v>
      </c>
      <c r="C105" s="88"/>
      <c r="D105" s="88"/>
      <c r="E105" s="88"/>
      <c r="F105" s="88"/>
      <c r="G105" s="88"/>
      <c r="H105" s="88"/>
      <c r="I105" s="88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140" t="s">
        <v>26</v>
      </c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</row>
    <row r="106" spans="2:70" ht="9.75" customHeight="1">
      <c r="B106" s="237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</row>
    <row r="107" spans="2:70" ht="9.75" customHeight="1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</row>
    <row r="108" spans="2:70" ht="9.75" customHeight="1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</row>
    <row r="109" spans="2:70" ht="29.1" customHeight="1">
      <c r="B109" s="284" t="s">
        <v>84</v>
      </c>
      <c r="C109" s="88"/>
      <c r="D109" s="88"/>
      <c r="E109" s="88"/>
      <c r="F109" s="88"/>
      <c r="G109" s="88"/>
      <c r="H109" s="88"/>
      <c r="I109" s="88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284" t="s">
        <v>76</v>
      </c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</row>
    <row r="110" spans="2:70" ht="9.75" customHeight="1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</row>
    <row r="111" spans="2:70" ht="9.75" customHeight="1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</row>
    <row r="112" spans="2:70" ht="9.75" customHeight="1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</row>
    <row r="113" spans="2:54" ht="29.1" customHeight="1">
      <c r="B113" s="140" t="s">
        <v>11</v>
      </c>
      <c r="C113" s="88"/>
      <c r="D113" s="88"/>
      <c r="E113" s="88"/>
      <c r="F113" s="88"/>
      <c r="G113" s="88"/>
      <c r="H113" s="88"/>
      <c r="I113" s="88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284" t="s">
        <v>86</v>
      </c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</row>
    <row r="114" spans="2:54" ht="9.75" customHeight="1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</row>
    <row r="115" spans="2:54" ht="9.75" customHeight="1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</row>
    <row r="116" spans="2:54" ht="9.75" customHeight="1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</row>
    <row r="117" spans="2:54" ht="42.95" customHeight="1">
      <c r="B117" s="309" t="s">
        <v>87</v>
      </c>
      <c r="C117" s="310"/>
      <c r="D117" s="310"/>
      <c r="E117" s="310"/>
      <c r="F117" s="310"/>
      <c r="G117" s="310"/>
      <c r="H117" s="310"/>
      <c r="I117" s="310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2"/>
      <c r="X117" s="313" t="s">
        <v>90</v>
      </c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314"/>
      <c r="AO117" s="314"/>
      <c r="AP117" s="314"/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5"/>
    </row>
    <row r="118" spans="2:54" ht="9.75" customHeight="1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</row>
    <row r="119" spans="2:54" ht="9.75" customHeight="1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</row>
    <row r="120" spans="2:54" ht="9.75" customHeight="1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</row>
    <row r="121" spans="2:54" ht="29.1" customHeight="1">
      <c r="B121" s="284" t="s">
        <v>159</v>
      </c>
      <c r="C121" s="88"/>
      <c r="D121" s="88"/>
      <c r="E121" s="88"/>
      <c r="F121" s="88"/>
      <c r="G121" s="88"/>
      <c r="H121" s="88"/>
      <c r="I121" s="88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284" t="s">
        <v>89</v>
      </c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</row>
    <row r="122" spans="2:54" ht="9.75" customHeight="1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</row>
    <row r="123" spans="2:54" ht="9.75" customHeight="1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</row>
    <row r="124" spans="2:54" ht="9.75" customHeight="1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</row>
    <row r="125" spans="2:54" ht="29.1" customHeight="1">
      <c r="B125" s="284" t="s">
        <v>88</v>
      </c>
      <c r="C125" s="88"/>
      <c r="D125" s="88"/>
      <c r="E125" s="88"/>
      <c r="F125" s="88"/>
      <c r="G125" s="88"/>
      <c r="H125" s="88"/>
      <c r="I125" s="88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140" t="s">
        <v>165</v>
      </c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</row>
    <row r="126" spans="2:54" ht="9.75" customHeight="1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</row>
    <row r="127" spans="2:54" ht="9.75" customHeight="1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</row>
    <row r="128" spans="2:54" ht="9.75" customHeight="1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</row>
    <row r="129" spans="2:54" ht="29.1" customHeight="1">
      <c r="B129" s="284" t="s">
        <v>91</v>
      </c>
      <c r="C129" s="88"/>
      <c r="D129" s="88"/>
      <c r="E129" s="88"/>
      <c r="F129" s="88"/>
      <c r="G129" s="88"/>
      <c r="H129" s="88"/>
      <c r="I129" s="88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284" t="s">
        <v>92</v>
      </c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</row>
    <row r="130" spans="2:54" ht="8.25" customHeight="1"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/>
      <c r="W130" s="307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</row>
    <row r="131" spans="2:54" ht="9.75" customHeight="1"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</row>
    <row r="132" spans="2:54" ht="9.75" customHeight="1"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</row>
    <row r="133" spans="2:54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</row>
    <row r="134" spans="2:54" ht="29.1" customHeight="1">
      <c r="B134" s="295" t="s">
        <v>77</v>
      </c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7"/>
      <c r="W134" s="12"/>
      <c r="X134" s="295" t="s">
        <v>78</v>
      </c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5"/>
      <c r="AU134" s="235"/>
      <c r="AV134" s="235"/>
      <c r="AW134" s="235"/>
      <c r="AX134" s="235"/>
      <c r="AY134" s="235"/>
      <c r="AZ134" s="235"/>
      <c r="BA134" s="235"/>
      <c r="BB134" s="236"/>
    </row>
    <row r="135" spans="2:54" ht="29.1" customHeight="1">
      <c r="B135" s="298" t="s">
        <v>79</v>
      </c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2"/>
      <c r="W135" s="13"/>
      <c r="X135" s="299" t="s">
        <v>80</v>
      </c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</row>
    <row r="136" spans="2:54" ht="9" customHeight="1">
      <c r="B136" s="14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8"/>
      <c r="W136" s="18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</row>
    <row r="137" spans="2:54" ht="9" customHeight="1">
      <c r="B137" s="289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8"/>
      <c r="W137" s="18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</row>
    <row r="138" spans="2:54" ht="9" customHeight="1">
      <c r="B138" s="290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2"/>
      <c r="W138" s="18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</row>
    <row r="139" spans="2:54" ht="29.1" customHeight="1">
      <c r="B139" s="239" t="s">
        <v>81</v>
      </c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2"/>
      <c r="W139" s="25"/>
      <c r="X139" s="140" t="s">
        <v>212</v>
      </c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</row>
    <row r="140" spans="2:54" ht="9" customHeight="1">
      <c r="B140" s="14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8"/>
      <c r="W140" s="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</row>
    <row r="141" spans="2:54" ht="9" customHeight="1">
      <c r="B141" s="289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8"/>
      <c r="W141" s="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</row>
    <row r="142" spans="2:54" ht="9" customHeight="1">
      <c r="B142" s="290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2"/>
      <c r="W142" s="25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</row>
    <row r="143" spans="2:54" ht="29.1" customHeight="1">
      <c r="B143" s="239" t="s">
        <v>82</v>
      </c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2"/>
      <c r="W143" s="25"/>
      <c r="X143" s="140" t="s">
        <v>211</v>
      </c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</row>
    <row r="144" spans="2:54" ht="9" customHeight="1">
      <c r="B144" s="14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8"/>
      <c r="W144" s="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</row>
    <row r="145" spans="2:54" ht="9" customHeight="1">
      <c r="B145" s="289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8"/>
      <c r="W145" s="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</row>
    <row r="146" spans="2:54" ht="9" customHeight="1">
      <c r="B146" s="290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2"/>
      <c r="W146" s="25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</row>
    <row r="147" spans="2:54" ht="29.1" customHeight="1">
      <c r="B147" s="239" t="s">
        <v>207</v>
      </c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2"/>
      <c r="W147" s="25"/>
      <c r="X147" s="140" t="s">
        <v>210</v>
      </c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</row>
    <row r="148" spans="2:54" ht="9" customHeight="1">
      <c r="B148" s="14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8"/>
      <c r="W148" s="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</row>
    <row r="149" spans="2:54" ht="9" customHeight="1">
      <c r="B149" s="289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8"/>
      <c r="W149" s="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</row>
    <row r="150" spans="2:54" ht="9" customHeight="1">
      <c r="B150" s="290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2"/>
      <c r="W150" s="25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</row>
    <row r="151" spans="2:54" ht="29.1" customHeight="1">
      <c r="B151" s="239" t="s">
        <v>208</v>
      </c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2"/>
      <c r="W151" s="25"/>
      <c r="X151" s="239" t="s">
        <v>209</v>
      </c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  <c r="AJ151" s="293"/>
      <c r="AK151" s="293"/>
      <c r="AL151" s="293"/>
      <c r="AM151" s="293"/>
      <c r="AN151" s="293"/>
      <c r="AO151" s="293"/>
      <c r="AP151" s="293"/>
      <c r="AQ151" s="293"/>
      <c r="AR151" s="293"/>
      <c r="AS151" s="293"/>
      <c r="AT151" s="293"/>
      <c r="AU151" s="293"/>
      <c r="AV151" s="293"/>
      <c r="AW151" s="293"/>
      <c r="AX151" s="293"/>
      <c r="AY151" s="293"/>
      <c r="AZ151" s="293"/>
      <c r="BA151" s="293"/>
      <c r="BB151" s="294"/>
    </row>
    <row r="152" spans="2:54" ht="9" customHeight="1">
      <c r="B152" s="14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8"/>
      <c r="W152" s="25"/>
      <c r="X152" s="237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</row>
    <row r="153" spans="2:54" ht="9" customHeight="1">
      <c r="B153" s="289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8"/>
      <c r="W153" s="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</row>
    <row r="154" spans="2:54" ht="9" customHeight="1">
      <c r="B154" s="290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2"/>
      <c r="W154" s="25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</row>
    <row r="155" spans="2:54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</row>
    <row r="156" spans="2:54" ht="29.1" customHeight="1">
      <c r="B156" s="284" t="s">
        <v>85</v>
      </c>
      <c r="C156" s="88"/>
      <c r="D156" s="88"/>
      <c r="E156" s="88"/>
      <c r="F156" s="88"/>
      <c r="G156" s="88"/>
      <c r="H156" s="88"/>
      <c r="I156" s="88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156" t="s">
        <v>93</v>
      </c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8"/>
    </row>
    <row r="157" spans="2:54" ht="9" customHeight="1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47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9"/>
    </row>
    <row r="158" spans="2:54" ht="9" customHeight="1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47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9"/>
    </row>
    <row r="159" spans="2:54" ht="9" customHeight="1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50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2"/>
    </row>
    <row r="160" spans="2:54" ht="29.1" customHeight="1">
      <c r="B160" s="284" t="s">
        <v>83</v>
      </c>
      <c r="C160" s="88"/>
      <c r="D160" s="88"/>
      <c r="E160" s="88"/>
      <c r="F160" s="88"/>
      <c r="G160" s="88"/>
      <c r="H160" s="88"/>
      <c r="I160" s="88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153" t="s">
        <v>41</v>
      </c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5"/>
    </row>
    <row r="161" spans="2:54" ht="9" customHeight="1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47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9"/>
    </row>
    <row r="162" spans="2:54" ht="9" customHeight="1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47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9"/>
    </row>
    <row r="163" spans="2:54" ht="9" customHeight="1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50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2"/>
    </row>
    <row r="164" spans="2:54" ht="29.1" customHeight="1">
      <c r="B164" s="140" t="s">
        <v>40</v>
      </c>
      <c r="C164" s="88"/>
      <c r="D164" s="88"/>
      <c r="E164" s="88"/>
      <c r="F164" s="88"/>
      <c r="G164" s="88"/>
      <c r="H164" s="88"/>
      <c r="I164" s="88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140" t="s">
        <v>42</v>
      </c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</row>
    <row r="165" spans="2:54" ht="9" customHeight="1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</row>
    <row r="166" spans="2:54" ht="9" customHeight="1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</row>
    <row r="167" spans="2:54" ht="9" customHeight="1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</row>
    <row r="168" spans="2:54" ht="29.1" customHeight="1">
      <c r="B168" s="284" t="s">
        <v>97</v>
      </c>
      <c r="C168" s="88"/>
      <c r="D168" s="88"/>
      <c r="E168" s="88"/>
      <c r="F168" s="88"/>
      <c r="G168" s="88"/>
      <c r="H168" s="88"/>
      <c r="I168" s="88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285"/>
      <c r="X168" s="286" t="s">
        <v>94</v>
      </c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3"/>
    </row>
    <row r="169" spans="2:54" ht="9" customHeight="1">
      <c r="B169" s="142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47"/>
      <c r="X169" s="124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6"/>
    </row>
    <row r="170" spans="2:54" ht="9" customHeight="1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47"/>
      <c r="X170" s="127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6"/>
    </row>
    <row r="171" spans="2:54" ht="9" customHeight="1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50"/>
      <c r="X171" s="128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30"/>
    </row>
    <row r="172" spans="2:54" ht="29.1" customHeight="1">
      <c r="B172" s="140" t="s">
        <v>181</v>
      </c>
      <c r="C172" s="88"/>
      <c r="D172" s="88"/>
      <c r="E172" s="88"/>
      <c r="F172" s="88"/>
      <c r="G172" s="88"/>
      <c r="H172" s="88"/>
      <c r="I172" s="88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141"/>
      <c r="X172" s="121" t="s">
        <v>182</v>
      </c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3"/>
    </row>
    <row r="173" spans="2:54" ht="9" customHeight="1">
      <c r="B173" s="142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6"/>
      <c r="X173" s="124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6"/>
    </row>
    <row r="174" spans="2:54" ht="9" customHeight="1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6"/>
      <c r="X174" s="127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6"/>
    </row>
    <row r="175" spans="2:54" ht="9" customHeight="1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4"/>
      <c r="X175" s="128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30"/>
    </row>
    <row r="176" spans="2:54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</row>
    <row r="177" spans="2:70" ht="15">
      <c r="B177" s="37" t="s">
        <v>16</v>
      </c>
      <c r="C177" s="38"/>
      <c r="D177" s="38"/>
      <c r="E177" s="38"/>
      <c r="F177" s="38"/>
      <c r="G177" s="38"/>
      <c r="H177" s="38"/>
      <c r="I177" s="42"/>
      <c r="J177" s="108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10"/>
    </row>
    <row r="178" spans="2:70" ht="15">
      <c r="B178" s="39"/>
      <c r="C178" s="25"/>
      <c r="D178" s="25"/>
      <c r="E178" s="25"/>
      <c r="F178" s="25"/>
      <c r="G178" s="25"/>
      <c r="H178" s="25"/>
      <c r="I178" s="43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2"/>
    </row>
    <row r="179" spans="2:70" ht="15">
      <c r="B179" s="40"/>
      <c r="C179" s="41"/>
      <c r="D179" s="41"/>
      <c r="E179" s="41"/>
      <c r="F179" s="41"/>
      <c r="G179" s="41"/>
      <c r="H179" s="41"/>
      <c r="I179" s="44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</row>
    <row r="180" spans="2:70" ht="15">
      <c r="B180" s="28"/>
      <c r="C180" s="25"/>
      <c r="D180" s="25"/>
      <c r="E180" s="25"/>
      <c r="F180" s="25"/>
      <c r="G180" s="25"/>
      <c r="H180" s="25"/>
      <c r="I180" s="25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85"/>
      <c r="AV180" s="85"/>
      <c r="AW180" s="85"/>
      <c r="AX180" s="85"/>
      <c r="AY180" s="29"/>
      <c r="AZ180" s="29"/>
      <c r="BA180" s="29"/>
      <c r="BB180" s="29"/>
    </row>
    <row r="181" spans="2:70" ht="12.75" customHeight="1">
      <c r="B181" s="115" t="s">
        <v>96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7"/>
    </row>
    <row r="182" spans="2:70" ht="28.5" customHeight="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20"/>
    </row>
    <row r="185" spans="2:70" ht="6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7" spans="2:70" ht="15">
      <c r="B187" s="10">
        <v>4</v>
      </c>
      <c r="D187" s="10" t="s">
        <v>0</v>
      </c>
    </row>
    <row r="188" spans="2:70">
      <c r="D188" s="15" t="s">
        <v>25</v>
      </c>
      <c r="BR188" s="11"/>
    </row>
    <row r="189" spans="2:70" ht="24" customHeight="1">
      <c r="D189" s="15"/>
      <c r="BR189" s="11"/>
    </row>
    <row r="190" spans="2:70" ht="12.75" customHeight="1">
      <c r="C190" s="20"/>
      <c r="D190" s="131" t="s">
        <v>100</v>
      </c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</row>
    <row r="191" spans="2:70">
      <c r="B191" s="20"/>
      <c r="C191" s="2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</row>
    <row r="192" spans="2:70">
      <c r="B192" s="20"/>
      <c r="C192" s="2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</row>
    <row r="193" spans="2:54" ht="39" customHeight="1">
      <c r="B193" s="20"/>
      <c r="C193" s="2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</row>
    <row r="195" spans="2:54" ht="29.1" customHeight="1">
      <c r="B195" s="274" t="s">
        <v>195</v>
      </c>
      <c r="C195" s="275"/>
      <c r="D195" s="275"/>
      <c r="E195" s="275"/>
      <c r="F195" s="275"/>
      <c r="G195" s="275"/>
      <c r="H195" s="275"/>
      <c r="I195" s="275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7"/>
      <c r="X195" s="278" t="s">
        <v>34</v>
      </c>
      <c r="Y195" s="276"/>
      <c r="Z195" s="276"/>
      <c r="AA195" s="276"/>
      <c r="AB195" s="276"/>
      <c r="AC195" s="276"/>
      <c r="AD195" s="276"/>
      <c r="AE195" s="276"/>
      <c r="AF195" s="276"/>
      <c r="AG195" s="276"/>
      <c r="AH195" s="276"/>
      <c r="AI195" s="276"/>
      <c r="AJ195" s="276"/>
      <c r="AK195" s="276"/>
      <c r="AL195" s="276"/>
      <c r="AM195" s="276"/>
      <c r="AN195" s="276"/>
      <c r="AO195" s="276"/>
      <c r="AP195" s="276"/>
      <c r="AQ195" s="276"/>
      <c r="AR195" s="276"/>
      <c r="AS195" s="276"/>
      <c r="AT195" s="276"/>
      <c r="AU195" s="276"/>
      <c r="AV195" s="276"/>
      <c r="AW195" s="276"/>
      <c r="AX195" s="276"/>
      <c r="AY195" s="276"/>
      <c r="AZ195" s="276"/>
      <c r="BA195" s="276"/>
      <c r="BB195" s="277"/>
    </row>
    <row r="196" spans="2:54" ht="11.25" customHeight="1">
      <c r="B196" s="279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245"/>
      <c r="X196" s="282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245"/>
    </row>
    <row r="197" spans="2:54" ht="11.25" customHeight="1">
      <c r="B197" s="244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245"/>
      <c r="X197" s="249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245"/>
    </row>
    <row r="198" spans="2:54" ht="11.25" customHeight="1">
      <c r="B198" s="280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281"/>
      <c r="X198" s="283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281"/>
    </row>
    <row r="199" spans="2:54" ht="29.1" customHeight="1">
      <c r="B199" s="258" t="s">
        <v>35</v>
      </c>
      <c r="C199" s="88"/>
      <c r="D199" s="88"/>
      <c r="E199" s="88"/>
      <c r="F199" s="88"/>
      <c r="G199" s="88"/>
      <c r="H199" s="88"/>
      <c r="I199" s="88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259"/>
      <c r="X199" s="260" t="s">
        <v>36</v>
      </c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259"/>
    </row>
    <row r="200" spans="2:54" ht="11.25" customHeight="1">
      <c r="B200" s="244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245"/>
      <c r="X200" s="249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245"/>
    </row>
    <row r="201" spans="2:54" ht="11.25" customHeight="1">
      <c r="B201" s="244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245"/>
      <c r="X201" s="249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245"/>
    </row>
    <row r="202" spans="2:54" ht="11.25" customHeight="1">
      <c r="B202" s="280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281"/>
      <c r="X202" s="283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281"/>
    </row>
    <row r="203" spans="2:54" ht="29.1" customHeight="1">
      <c r="B203" s="258" t="s">
        <v>164</v>
      </c>
      <c r="C203" s="88"/>
      <c r="D203" s="88"/>
      <c r="E203" s="88"/>
      <c r="F203" s="88"/>
      <c r="G203" s="88"/>
      <c r="H203" s="88"/>
      <c r="I203" s="88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259"/>
      <c r="X203" s="260" t="s">
        <v>37</v>
      </c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259"/>
    </row>
    <row r="204" spans="2:54" ht="11.25" customHeight="1">
      <c r="B204" s="244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245"/>
      <c r="X204" s="249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245"/>
    </row>
    <row r="205" spans="2:54" ht="11.25" customHeight="1">
      <c r="B205" s="244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245"/>
      <c r="X205" s="249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245"/>
    </row>
    <row r="206" spans="2:54" ht="11.25" customHeight="1">
      <c r="B206" s="246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8"/>
      <c r="X206" s="250"/>
      <c r="Y206" s="247"/>
      <c r="Z206" s="247"/>
      <c r="AA206" s="247"/>
      <c r="AB206" s="247"/>
      <c r="AC206" s="247"/>
      <c r="AD206" s="247"/>
      <c r="AE206" s="247"/>
      <c r="AF206" s="247"/>
      <c r="AG206" s="247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247"/>
      <c r="AR206" s="247"/>
      <c r="AS206" s="247"/>
      <c r="AT206" s="247"/>
      <c r="AU206" s="247"/>
      <c r="AV206" s="247"/>
      <c r="AW206" s="247"/>
      <c r="AX206" s="247"/>
      <c r="AY206" s="247"/>
      <c r="AZ206" s="247"/>
      <c r="BA206" s="247"/>
      <c r="BB206" s="248"/>
    </row>
    <row r="207" spans="2:54" ht="29.1" customHeight="1">
      <c r="B207" s="261" t="s">
        <v>99</v>
      </c>
      <c r="C207" s="262"/>
      <c r="D207" s="262"/>
      <c r="E207" s="262"/>
      <c r="F207" s="262"/>
      <c r="G207" s="262"/>
      <c r="H207" s="262"/>
      <c r="I207" s="262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4"/>
      <c r="X207" s="265" t="s">
        <v>98</v>
      </c>
      <c r="Y207" s="263"/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3"/>
      <c r="BA207" s="263"/>
      <c r="BB207" s="264"/>
    </row>
    <row r="208" spans="2:54" ht="11.25" customHeight="1">
      <c r="B208" s="244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245"/>
      <c r="X208" s="266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  <c r="AM208" s="267"/>
      <c r="AN208" s="267"/>
      <c r="AO208" s="267"/>
      <c r="AP208" s="267"/>
      <c r="AQ208" s="267"/>
      <c r="AR208" s="267"/>
      <c r="AS208" s="267"/>
      <c r="AT208" s="267"/>
      <c r="AU208" s="267"/>
      <c r="AV208" s="267"/>
      <c r="AW208" s="267"/>
      <c r="AX208" s="267"/>
      <c r="AY208" s="267"/>
      <c r="AZ208" s="267"/>
      <c r="BA208" s="267"/>
      <c r="BB208" s="268"/>
    </row>
    <row r="209" spans="2:54" ht="11.25" customHeight="1">
      <c r="B209" s="244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245"/>
      <c r="X209" s="266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  <c r="AM209" s="267"/>
      <c r="AN209" s="267"/>
      <c r="AO209" s="267"/>
      <c r="AP209" s="267"/>
      <c r="AQ209" s="267"/>
      <c r="AR209" s="267"/>
      <c r="AS209" s="267"/>
      <c r="AT209" s="267"/>
      <c r="AU209" s="267"/>
      <c r="AV209" s="267"/>
      <c r="AW209" s="267"/>
      <c r="AX209" s="267"/>
      <c r="AY209" s="267"/>
      <c r="AZ209" s="267"/>
      <c r="BA209" s="267"/>
      <c r="BB209" s="268"/>
    </row>
    <row r="210" spans="2:54" ht="11.25" customHeight="1">
      <c r="B210" s="246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8"/>
      <c r="X210" s="269"/>
      <c r="Y210" s="270"/>
      <c r="Z210" s="270"/>
      <c r="AA210" s="270"/>
      <c r="AB210" s="270"/>
      <c r="AC210" s="270"/>
      <c r="AD210" s="270"/>
      <c r="AE210" s="270"/>
      <c r="AF210" s="270"/>
      <c r="AG210" s="270"/>
      <c r="AH210" s="270"/>
      <c r="AI210" s="270"/>
      <c r="AJ210" s="270"/>
      <c r="AK210" s="270"/>
      <c r="AL210" s="270"/>
      <c r="AM210" s="270"/>
      <c r="AN210" s="270"/>
      <c r="AO210" s="270"/>
      <c r="AP210" s="270"/>
      <c r="AQ210" s="270"/>
      <c r="AR210" s="270"/>
      <c r="AS210" s="270"/>
      <c r="AT210" s="270"/>
      <c r="AU210" s="270"/>
      <c r="AV210" s="270"/>
      <c r="AW210" s="270"/>
      <c r="AX210" s="270"/>
      <c r="AY210" s="270"/>
      <c r="AZ210" s="270"/>
      <c r="BA210" s="270"/>
      <c r="BB210" s="271"/>
    </row>
    <row r="211" spans="2:54" ht="29.1" customHeight="1">
      <c r="B211" s="272" t="s">
        <v>196</v>
      </c>
      <c r="C211" s="262"/>
      <c r="D211" s="262"/>
      <c r="E211" s="262"/>
      <c r="F211" s="262"/>
      <c r="G211" s="262"/>
      <c r="H211" s="262"/>
      <c r="I211" s="262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4"/>
      <c r="X211" s="273" t="s">
        <v>38</v>
      </c>
      <c r="Y211" s="263"/>
      <c r="Z211" s="263"/>
      <c r="AA211" s="263"/>
      <c r="AB211" s="263"/>
      <c r="AC211" s="263"/>
      <c r="AD211" s="263"/>
      <c r="AE211" s="263"/>
      <c r="AF211" s="263"/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3"/>
      <c r="AZ211" s="263"/>
      <c r="BA211" s="263"/>
      <c r="BB211" s="264"/>
    </row>
    <row r="212" spans="2:54" ht="11.25" customHeight="1">
      <c r="B212" s="244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245"/>
      <c r="X212" s="249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245"/>
    </row>
    <row r="213" spans="2:54" ht="11.25" customHeight="1">
      <c r="B213" s="244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245"/>
      <c r="X213" s="249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245"/>
    </row>
    <row r="214" spans="2:54" ht="11.25" customHeight="1">
      <c r="B214" s="246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8"/>
      <c r="X214" s="250"/>
      <c r="Y214" s="247"/>
      <c r="Z214" s="247"/>
      <c r="AA214" s="247"/>
      <c r="AB214" s="247"/>
      <c r="AC214" s="247"/>
      <c r="AD214" s="247"/>
      <c r="AE214" s="247"/>
      <c r="AF214" s="247"/>
      <c r="AG214" s="247"/>
      <c r="AH214" s="247"/>
      <c r="AI214" s="247"/>
      <c r="AJ214" s="247"/>
      <c r="AK214" s="247"/>
      <c r="AL214" s="247"/>
      <c r="AM214" s="247"/>
      <c r="AN214" s="247"/>
      <c r="AO214" s="247"/>
      <c r="AP214" s="247"/>
      <c r="AQ214" s="247"/>
      <c r="AR214" s="247"/>
      <c r="AS214" s="247"/>
      <c r="AT214" s="247"/>
      <c r="AU214" s="247"/>
      <c r="AV214" s="247"/>
      <c r="AW214" s="247"/>
      <c r="AX214" s="247"/>
      <c r="AY214" s="247"/>
      <c r="AZ214" s="247"/>
      <c r="BA214" s="247"/>
      <c r="BB214" s="248"/>
    </row>
    <row r="215" spans="2:54" ht="29.1" customHeight="1">
      <c r="B215" s="172" t="s">
        <v>39</v>
      </c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5"/>
    </row>
    <row r="216" spans="2:54">
      <c r="B216" s="251" t="s">
        <v>101</v>
      </c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  <c r="BB216" s="253"/>
    </row>
    <row r="217" spans="2:54">
      <c r="B217" s="254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  <c r="BB217" s="253"/>
    </row>
    <row r="218" spans="2:54" ht="44.25" customHeight="1">
      <c r="B218" s="255"/>
      <c r="C218" s="256"/>
      <c r="D218" s="256"/>
      <c r="E218" s="256"/>
      <c r="F218" s="256"/>
      <c r="G218" s="256"/>
      <c r="H218" s="256"/>
      <c r="I218" s="256"/>
      <c r="J218" s="256"/>
      <c r="K218" s="256"/>
      <c r="L218" s="256"/>
      <c r="M218" s="256"/>
      <c r="N218" s="256"/>
      <c r="O218" s="256"/>
      <c r="P218" s="256"/>
      <c r="Q218" s="256"/>
      <c r="R218" s="256"/>
      <c r="S218" s="256"/>
      <c r="T218" s="256"/>
      <c r="U218" s="256"/>
      <c r="V218" s="256"/>
      <c r="W218" s="256"/>
      <c r="X218" s="256"/>
      <c r="Y218" s="256"/>
      <c r="Z218" s="256"/>
      <c r="AA218" s="256"/>
      <c r="AB218" s="256"/>
      <c r="AC218" s="256"/>
      <c r="AD218" s="256"/>
      <c r="AE218" s="256"/>
      <c r="AF218" s="256"/>
      <c r="AG218" s="256"/>
      <c r="AH218" s="256"/>
      <c r="AI218" s="256"/>
      <c r="AJ218" s="256"/>
      <c r="AK218" s="256"/>
      <c r="AL218" s="256"/>
      <c r="AM218" s="256"/>
      <c r="AN218" s="256"/>
      <c r="AO218" s="256"/>
      <c r="AP218" s="256"/>
      <c r="AQ218" s="256"/>
      <c r="AR218" s="256"/>
      <c r="AS218" s="256"/>
      <c r="AT218" s="256"/>
      <c r="AU218" s="256"/>
      <c r="AV218" s="256"/>
      <c r="AW218" s="256"/>
      <c r="AX218" s="256"/>
      <c r="AY218" s="256"/>
      <c r="AZ218" s="256"/>
      <c r="BA218" s="256"/>
      <c r="BB218" s="257"/>
    </row>
    <row r="220" spans="2:54" ht="6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2" spans="2:54" ht="15">
      <c r="B222" s="10">
        <v>5</v>
      </c>
      <c r="D222" s="10" t="s">
        <v>1</v>
      </c>
    </row>
    <row r="223" spans="2:54">
      <c r="D223" s="15" t="s">
        <v>55</v>
      </c>
    </row>
    <row r="225" spans="2:54">
      <c r="D225" s="33"/>
      <c r="E225" s="33"/>
      <c r="F225" s="33"/>
      <c r="G225" s="33"/>
      <c r="H225" s="33"/>
      <c r="I225" s="33"/>
      <c r="J225" s="33"/>
      <c r="K225" s="33"/>
      <c r="L225" s="33"/>
      <c r="M225" s="33"/>
    </row>
    <row r="226" spans="2:54" ht="12.75" customHeight="1">
      <c r="B226" s="88" t="s">
        <v>193</v>
      </c>
      <c r="C226" s="88"/>
      <c r="D226" s="88"/>
      <c r="E226" s="88"/>
      <c r="F226" s="88"/>
      <c r="G226" s="88"/>
      <c r="H226" s="88"/>
      <c r="I226" s="88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140" t="s">
        <v>183</v>
      </c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</row>
    <row r="227" spans="2:54" ht="12.75" customHeight="1"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</row>
    <row r="228" spans="2:54" ht="12.75" customHeight="1"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</row>
    <row r="229" spans="2:54" ht="12.75" customHeight="1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</row>
    <row r="230" spans="2:54" ht="15">
      <c r="B230" s="88" t="s">
        <v>198</v>
      </c>
      <c r="C230" s="88"/>
      <c r="D230" s="88"/>
      <c r="E230" s="88"/>
      <c r="F230" s="88"/>
      <c r="G230" s="88"/>
      <c r="H230" s="88"/>
      <c r="I230" s="88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8" t="s">
        <v>199</v>
      </c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</row>
    <row r="231" spans="2:54"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</row>
    <row r="232" spans="2:54"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</row>
    <row r="233" spans="2:54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</row>
    <row r="234" spans="2:54" ht="12.75" customHeight="1">
      <c r="B234" s="88" t="s">
        <v>200</v>
      </c>
      <c r="C234" s="88"/>
      <c r="D234" s="88"/>
      <c r="E234" s="88"/>
      <c r="F234" s="88"/>
      <c r="G234" s="88"/>
      <c r="H234" s="88"/>
      <c r="I234" s="88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8" t="s">
        <v>188</v>
      </c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</row>
    <row r="235" spans="2:54" ht="12.75" customHeight="1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</row>
    <row r="236" spans="2:54" ht="12.75" customHeight="1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</row>
    <row r="237" spans="2:54" ht="12.75" customHeight="1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</row>
    <row r="238" spans="2:54" ht="15">
      <c r="B238" s="88" t="s">
        <v>192</v>
      </c>
      <c r="C238" s="88"/>
      <c r="D238" s="88"/>
      <c r="E238" s="88"/>
      <c r="F238" s="88"/>
      <c r="G238" s="88"/>
      <c r="H238" s="88"/>
      <c r="I238" s="88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8" t="s">
        <v>203</v>
      </c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</row>
    <row r="239" spans="2:54"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</row>
    <row r="240" spans="2:54"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</row>
    <row r="241" spans="2:54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</row>
    <row r="242" spans="2:54" ht="15">
      <c r="B242" s="88" t="s">
        <v>191</v>
      </c>
      <c r="C242" s="88"/>
      <c r="D242" s="88"/>
      <c r="E242" s="88"/>
      <c r="F242" s="88"/>
      <c r="G242" s="88"/>
      <c r="H242" s="88"/>
      <c r="I242" s="88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8" t="s">
        <v>189</v>
      </c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</row>
    <row r="243" spans="2:54"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</row>
    <row r="244" spans="2:54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</row>
    <row r="245" spans="2:54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</row>
    <row r="246" spans="2:54" ht="12.75" customHeight="1">
      <c r="B246" s="88" t="s">
        <v>204</v>
      </c>
      <c r="C246" s="88"/>
      <c r="D246" s="88"/>
      <c r="E246" s="88"/>
      <c r="F246" s="88"/>
      <c r="G246" s="88"/>
      <c r="H246" s="88"/>
      <c r="I246" s="88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8" t="s">
        <v>197</v>
      </c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</row>
    <row r="247" spans="2:54" ht="12.75" customHeight="1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</row>
    <row r="248" spans="2:54" ht="12.75" customHeight="1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</row>
    <row r="249" spans="2:54" ht="12.75" customHeight="1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</row>
    <row r="250" spans="2:54" ht="15">
      <c r="B250" s="88" t="s">
        <v>187</v>
      </c>
      <c r="C250" s="88"/>
      <c r="D250" s="88"/>
      <c r="E250" s="88"/>
      <c r="F250" s="88"/>
      <c r="G250" s="88"/>
      <c r="H250" s="88"/>
      <c r="I250" s="88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8" t="s">
        <v>190</v>
      </c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</row>
    <row r="251" spans="2:54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</row>
    <row r="252" spans="2:54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</row>
    <row r="253" spans="2:54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</row>
    <row r="254" spans="2:54">
      <c r="B254" s="88" t="s">
        <v>194</v>
      </c>
      <c r="C254" s="88"/>
      <c r="D254" s="88"/>
      <c r="E254" s="88"/>
      <c r="F254" s="88"/>
      <c r="G254" s="88"/>
      <c r="H254" s="88"/>
      <c r="I254" s="88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243" t="s">
        <v>201</v>
      </c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</row>
    <row r="255" spans="2:54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</row>
    <row r="256" spans="2:54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</row>
    <row r="257" spans="2:54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</row>
    <row r="258" spans="2:54" ht="12.75" customHeight="1">
      <c r="B258" s="140" t="s">
        <v>205</v>
      </c>
      <c r="C258" s="88"/>
      <c r="D258" s="88"/>
      <c r="E258" s="88"/>
      <c r="F258" s="88"/>
      <c r="G258" s="88"/>
      <c r="H258" s="88"/>
      <c r="I258" s="88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8" t="s">
        <v>202</v>
      </c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</row>
    <row r="259" spans="2:54" ht="12.75" customHeight="1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</row>
    <row r="260" spans="2:54" ht="12.75" customHeight="1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</row>
    <row r="261" spans="2:54" ht="12.75" customHeight="1"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</row>
    <row r="264" spans="2:54" ht="6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6" spans="2:54" ht="15">
      <c r="B266" s="10">
        <v>6</v>
      </c>
      <c r="D266" s="21" t="s">
        <v>102</v>
      </c>
    </row>
    <row r="267" spans="2:54" ht="15">
      <c r="B267" s="10"/>
      <c r="D267" s="16" t="s">
        <v>56</v>
      </c>
    </row>
    <row r="269" spans="2:54" ht="12.75" customHeight="1">
      <c r="C269" s="20"/>
      <c r="D269" s="131" t="s">
        <v>104</v>
      </c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</row>
    <row r="270" spans="2:54">
      <c r="B270" s="20"/>
      <c r="C270" s="2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</row>
    <row r="271" spans="2:54">
      <c r="B271" s="20"/>
      <c r="C271" s="2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</row>
    <row r="272" spans="2:54" ht="29.25" customHeight="1">
      <c r="B272" s="20"/>
      <c r="C272" s="2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</row>
    <row r="275" spans="2:54" ht="6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7" spans="2:54" ht="15">
      <c r="B277" s="10">
        <v>7</v>
      </c>
      <c r="D277" s="21" t="s">
        <v>103</v>
      </c>
    </row>
    <row r="278" spans="2:54">
      <c r="D278" s="15" t="s">
        <v>27</v>
      </c>
    </row>
    <row r="281" spans="2:54" ht="29.1" customHeight="1">
      <c r="B281" s="140" t="s">
        <v>206</v>
      </c>
      <c r="C281" s="88"/>
      <c r="D281" s="88"/>
      <c r="E281" s="88"/>
      <c r="F281" s="88"/>
      <c r="G281" s="88"/>
      <c r="H281" s="88"/>
      <c r="I281" s="88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140" t="s">
        <v>28</v>
      </c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</row>
    <row r="282" spans="2:54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</row>
    <row r="283" spans="2:54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</row>
    <row r="284" spans="2:54"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</row>
    <row r="285" spans="2:54" ht="29.1" customHeight="1">
      <c r="B285" s="140" t="s">
        <v>29</v>
      </c>
      <c r="C285" s="88"/>
      <c r="D285" s="88"/>
      <c r="E285" s="88"/>
      <c r="F285" s="88"/>
      <c r="G285" s="88"/>
      <c r="H285" s="88"/>
      <c r="I285" s="88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140" t="s">
        <v>30</v>
      </c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</row>
    <row r="286" spans="2:54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</row>
    <row r="287" spans="2:54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</row>
    <row r="288" spans="2:54"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</row>
    <row r="289" spans="2:54" ht="29.1" customHeight="1">
      <c r="B289" s="140" t="s">
        <v>31</v>
      </c>
      <c r="C289" s="88"/>
      <c r="D289" s="88"/>
      <c r="E289" s="88"/>
      <c r="F289" s="88"/>
      <c r="G289" s="88"/>
      <c r="H289" s="88"/>
      <c r="I289" s="88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140" t="s">
        <v>185</v>
      </c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</row>
    <row r="290" spans="2:54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237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</row>
    <row r="291" spans="2:54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</row>
    <row r="292" spans="2:54"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</row>
    <row r="293" spans="2:54" ht="29.1" customHeight="1">
      <c r="B293" s="239" t="s">
        <v>32</v>
      </c>
      <c r="C293" s="240"/>
      <c r="D293" s="240"/>
      <c r="E293" s="240"/>
      <c r="F293" s="240"/>
      <c r="G293" s="240"/>
      <c r="H293" s="240"/>
      <c r="I293" s="240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  <c r="AA293" s="241"/>
      <c r="AB293" s="241"/>
      <c r="AC293" s="241"/>
      <c r="AD293" s="241"/>
      <c r="AE293" s="241"/>
      <c r="AF293" s="241"/>
      <c r="AG293" s="241"/>
      <c r="AH293" s="241"/>
      <c r="AI293" s="241"/>
      <c r="AJ293" s="241"/>
      <c r="AK293" s="241"/>
      <c r="AL293" s="241"/>
      <c r="AM293" s="241"/>
      <c r="AN293" s="241"/>
      <c r="AO293" s="241"/>
      <c r="AP293" s="241"/>
      <c r="AQ293" s="241"/>
      <c r="AR293" s="241"/>
      <c r="AS293" s="241"/>
      <c r="AT293" s="241"/>
      <c r="AU293" s="241"/>
      <c r="AV293" s="241"/>
      <c r="AW293" s="241"/>
      <c r="AX293" s="241"/>
      <c r="AY293" s="241"/>
      <c r="AZ293" s="241"/>
      <c r="BA293" s="241"/>
      <c r="BB293" s="242"/>
    </row>
    <row r="294" spans="2:54">
      <c r="B294" s="23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9"/>
    </row>
    <row r="295" spans="2:54">
      <c r="B295" s="147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9"/>
    </row>
    <row r="296" spans="2:54">
      <c r="B296" s="150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2"/>
    </row>
    <row r="298" spans="2:54" ht="12.75" customHeight="1">
      <c r="B298" s="131" t="s">
        <v>105</v>
      </c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7"/>
      <c r="AV298" s="107"/>
      <c r="AW298" s="107"/>
      <c r="AX298" s="107"/>
      <c r="AY298" s="107"/>
      <c r="AZ298" s="107"/>
      <c r="BA298" s="107"/>
      <c r="BB298" s="107"/>
    </row>
    <row r="299" spans="2:54"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7"/>
      <c r="AV299" s="107"/>
      <c r="AW299" s="107"/>
      <c r="AX299" s="107"/>
      <c r="AY299" s="107"/>
      <c r="AZ299" s="107"/>
      <c r="BA299" s="107"/>
      <c r="BB299" s="107"/>
    </row>
    <row r="300" spans="2:54"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7"/>
      <c r="AV300" s="107"/>
      <c r="AW300" s="107"/>
      <c r="AX300" s="107"/>
      <c r="AY300" s="107"/>
      <c r="AZ300" s="107"/>
      <c r="BA300" s="107"/>
      <c r="BB300" s="107"/>
    </row>
    <row r="301" spans="2:54" ht="42" customHeight="1"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  <c r="BB301" s="107"/>
    </row>
    <row r="304" spans="2:54" ht="6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6" spans="2:54" ht="15">
      <c r="B306" s="10">
        <v>8</v>
      </c>
      <c r="D306" s="232" t="s">
        <v>186</v>
      </c>
      <c r="E306" s="233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33"/>
      <c r="AF306" s="233"/>
      <c r="AG306" s="233"/>
      <c r="AH306" s="233"/>
      <c r="AI306" s="233"/>
      <c r="AJ306" s="233"/>
      <c r="AK306" s="233"/>
      <c r="AL306" s="233"/>
      <c r="AM306" s="233"/>
      <c r="AN306" s="233"/>
      <c r="AO306" s="233"/>
      <c r="AP306" s="233"/>
      <c r="AQ306" s="233"/>
      <c r="AR306" s="233"/>
      <c r="AS306" s="233"/>
      <c r="AT306" s="233"/>
      <c r="AU306" s="233"/>
      <c r="AV306" s="233"/>
      <c r="AW306" s="233"/>
      <c r="AX306" s="233"/>
      <c r="AY306" s="233"/>
      <c r="AZ306" s="233"/>
      <c r="BA306" s="233"/>
      <c r="BB306" s="233"/>
    </row>
    <row r="307" spans="2:54">
      <c r="D307" s="233"/>
      <c r="E307" s="233"/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  <c r="X307" s="233"/>
      <c r="Y307" s="233"/>
      <c r="Z307" s="233"/>
      <c r="AA307" s="233"/>
      <c r="AB307" s="233"/>
      <c r="AC307" s="233"/>
      <c r="AD307" s="233"/>
      <c r="AE307" s="233"/>
      <c r="AF307" s="233"/>
      <c r="AG307" s="233"/>
      <c r="AH307" s="233"/>
      <c r="AI307" s="233"/>
      <c r="AJ307" s="233"/>
      <c r="AK307" s="233"/>
      <c r="AL307" s="233"/>
      <c r="AM307" s="233"/>
      <c r="AN307" s="233"/>
      <c r="AO307" s="233"/>
      <c r="AP307" s="233"/>
      <c r="AQ307" s="233"/>
      <c r="AR307" s="233"/>
      <c r="AS307" s="233"/>
      <c r="AT307" s="233"/>
      <c r="AU307" s="233"/>
      <c r="AV307" s="233"/>
      <c r="AW307" s="233"/>
      <c r="AX307" s="233"/>
      <c r="AY307" s="233"/>
      <c r="AZ307" s="233"/>
      <c r="BA307" s="233"/>
      <c r="BB307" s="233"/>
    </row>
    <row r="308" spans="2:54" ht="6.95" customHeight="1">
      <c r="D308" s="233"/>
      <c r="E308" s="233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33"/>
      <c r="Z308" s="233"/>
      <c r="AA308" s="233"/>
      <c r="AB308" s="233"/>
      <c r="AC308" s="233"/>
      <c r="AD308" s="233"/>
      <c r="AE308" s="233"/>
      <c r="AF308" s="233"/>
      <c r="AG308" s="233"/>
      <c r="AH308" s="233"/>
      <c r="AI308" s="233"/>
      <c r="AJ308" s="233"/>
      <c r="AK308" s="233"/>
      <c r="AL308" s="233"/>
      <c r="AM308" s="233"/>
      <c r="AN308" s="233"/>
      <c r="AO308" s="233"/>
      <c r="AP308" s="233"/>
      <c r="AQ308" s="233"/>
      <c r="AR308" s="233"/>
      <c r="AS308" s="233"/>
      <c r="AT308" s="233"/>
      <c r="AU308" s="233"/>
      <c r="AV308" s="233"/>
      <c r="AW308" s="233"/>
      <c r="AX308" s="233"/>
      <c r="AY308" s="233"/>
      <c r="AZ308" s="233"/>
      <c r="BA308" s="233"/>
      <c r="BB308" s="233"/>
    </row>
    <row r="309" spans="2:54">
      <c r="D309" s="15" t="s">
        <v>47</v>
      </c>
    </row>
    <row r="311" spans="2:54" ht="12.75" customHeight="1">
      <c r="D311" s="107" t="s">
        <v>184</v>
      </c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</row>
    <row r="312" spans="2:54"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7"/>
      <c r="AV312" s="107"/>
      <c r="AW312" s="107"/>
      <c r="AX312" s="107"/>
      <c r="AY312" s="107"/>
      <c r="AZ312" s="107"/>
      <c r="BA312" s="107"/>
    </row>
    <row r="313" spans="2:54"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7"/>
      <c r="AV313" s="107"/>
      <c r="AW313" s="107"/>
      <c r="AX313" s="107"/>
      <c r="AY313" s="107"/>
      <c r="AZ313" s="107"/>
      <c r="BA313" s="107"/>
    </row>
    <row r="314" spans="2:54" ht="23.25" customHeight="1"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7"/>
      <c r="AV314" s="107"/>
      <c r="AW314" s="107"/>
      <c r="AX314" s="107"/>
      <c r="AY314" s="107"/>
      <c r="AZ314" s="107"/>
      <c r="BA314" s="107"/>
    </row>
    <row r="317" spans="2:54" ht="29.1" customHeight="1">
      <c r="B317" s="234" t="s">
        <v>163</v>
      </c>
      <c r="C317" s="235"/>
      <c r="D317" s="235"/>
      <c r="E317" s="235"/>
      <c r="F317" s="235"/>
      <c r="G317" s="235"/>
      <c r="H317" s="235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5"/>
      <c r="AA317" s="235"/>
      <c r="AB317" s="235"/>
      <c r="AC317" s="235"/>
      <c r="AD317" s="235"/>
      <c r="AE317" s="235"/>
      <c r="AF317" s="235"/>
      <c r="AG317" s="235"/>
      <c r="AH317" s="235"/>
      <c r="AI317" s="235"/>
      <c r="AJ317" s="235"/>
      <c r="AK317" s="235"/>
      <c r="AL317" s="235"/>
      <c r="AM317" s="235"/>
      <c r="AN317" s="235"/>
      <c r="AO317" s="235"/>
      <c r="AP317" s="235"/>
      <c r="AQ317" s="235"/>
      <c r="AR317" s="235"/>
      <c r="AS317" s="235"/>
      <c r="AT317" s="235"/>
      <c r="AU317" s="235"/>
      <c r="AV317" s="235"/>
      <c r="AW317" s="235"/>
      <c r="AX317" s="235"/>
      <c r="AY317" s="235"/>
      <c r="AZ317" s="235"/>
      <c r="BA317" s="235"/>
      <c r="BB317" s="236"/>
    </row>
    <row r="318" spans="2:54" ht="29.1" customHeight="1">
      <c r="B318" s="140" t="s">
        <v>48</v>
      </c>
      <c r="C318" s="88"/>
      <c r="D318" s="88"/>
      <c r="E318" s="88"/>
      <c r="F318" s="88"/>
      <c r="G318" s="88"/>
      <c r="H318" s="88"/>
      <c r="I318" s="88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140" t="s">
        <v>49</v>
      </c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</row>
    <row r="319" spans="2:54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</row>
    <row r="320" spans="2:54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</row>
    <row r="321" spans="2:54"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  <c r="AV321" s="143"/>
      <c r="AW321" s="143"/>
      <c r="AX321" s="143"/>
      <c r="AY321" s="143"/>
      <c r="AZ321" s="143"/>
      <c r="BA321" s="143"/>
      <c r="BB321" s="143"/>
    </row>
    <row r="322" spans="2:54" ht="29.1" customHeight="1">
      <c r="B322" s="284" t="s">
        <v>110</v>
      </c>
      <c r="C322" s="88"/>
      <c r="D322" s="88"/>
      <c r="E322" s="88"/>
      <c r="F322" s="88"/>
      <c r="G322" s="88"/>
      <c r="H322" s="88"/>
      <c r="I322" s="88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140" t="s">
        <v>51</v>
      </c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</row>
    <row r="323" spans="2:54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</row>
    <row r="324" spans="2:54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</row>
    <row r="325" spans="2:54"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</row>
    <row r="326" spans="2:54" ht="29.1" customHeight="1">
      <c r="B326" s="239" t="s">
        <v>50</v>
      </c>
      <c r="C326" s="240"/>
      <c r="D326" s="240"/>
      <c r="E326" s="240"/>
      <c r="F326" s="240"/>
      <c r="G326" s="240"/>
      <c r="H326" s="240"/>
      <c r="I326" s="240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  <c r="AA326" s="241"/>
      <c r="AB326" s="241"/>
      <c r="AC326" s="241"/>
      <c r="AD326" s="241"/>
      <c r="AE326" s="241"/>
      <c r="AF326" s="241"/>
      <c r="AG326" s="241"/>
      <c r="AH326" s="241"/>
      <c r="AI326" s="241"/>
      <c r="AJ326" s="241"/>
      <c r="AK326" s="241"/>
      <c r="AL326" s="241"/>
      <c r="AM326" s="241"/>
      <c r="AN326" s="241"/>
      <c r="AO326" s="241"/>
      <c r="AP326" s="241"/>
      <c r="AQ326" s="241"/>
      <c r="AR326" s="241"/>
      <c r="AS326" s="241"/>
      <c r="AT326" s="241"/>
      <c r="AU326" s="241"/>
      <c r="AV326" s="241"/>
      <c r="AW326" s="241"/>
      <c r="AX326" s="241"/>
      <c r="AY326" s="241"/>
      <c r="AZ326" s="241"/>
      <c r="BA326" s="241"/>
      <c r="BB326" s="242"/>
    </row>
    <row r="327" spans="2:54">
      <c r="B327" s="147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9"/>
    </row>
    <row r="328" spans="2:54">
      <c r="B328" s="147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9"/>
    </row>
    <row r="329" spans="2:54">
      <c r="B329" s="150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</row>
    <row r="331" spans="2:54" ht="29.1" customHeight="1">
      <c r="B331" s="234" t="s">
        <v>52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  <c r="AG331" s="235"/>
      <c r="AH331" s="235"/>
      <c r="AI331" s="235"/>
      <c r="AJ331" s="235"/>
      <c r="AK331" s="235"/>
      <c r="AL331" s="235"/>
      <c r="AM331" s="235"/>
      <c r="AN331" s="235"/>
      <c r="AO331" s="235"/>
      <c r="AP331" s="235"/>
      <c r="AQ331" s="235"/>
      <c r="AR331" s="235"/>
      <c r="AS331" s="235"/>
      <c r="AT331" s="235"/>
      <c r="AU331" s="235"/>
      <c r="AV331" s="235"/>
      <c r="AW331" s="235"/>
      <c r="AX331" s="235"/>
      <c r="AY331" s="235"/>
      <c r="AZ331" s="235"/>
      <c r="BA331" s="235"/>
      <c r="BB331" s="236"/>
    </row>
    <row r="332" spans="2:54" ht="29.1" customHeight="1">
      <c r="B332" s="140" t="s">
        <v>33</v>
      </c>
      <c r="C332" s="88"/>
      <c r="D332" s="88"/>
      <c r="E332" s="88"/>
      <c r="F332" s="88"/>
      <c r="G332" s="88"/>
      <c r="H332" s="88"/>
      <c r="I332" s="88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284" t="s">
        <v>112</v>
      </c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</row>
    <row r="333" spans="2:54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</row>
    <row r="334" spans="2:54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</row>
    <row r="335" spans="2:54"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</row>
    <row r="336" spans="2:54" ht="29.1" customHeight="1">
      <c r="B336" s="284" t="s">
        <v>111</v>
      </c>
      <c r="C336" s="88"/>
      <c r="D336" s="88"/>
      <c r="E336" s="88"/>
      <c r="F336" s="88"/>
      <c r="G336" s="88"/>
      <c r="H336" s="88"/>
      <c r="I336" s="88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284" t="s">
        <v>107</v>
      </c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</row>
    <row r="337" spans="2:54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</row>
    <row r="338" spans="2:54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</row>
    <row r="339" spans="2:54"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</row>
    <row r="340" spans="2:54" ht="29.1" customHeight="1">
      <c r="B340" s="284" t="s">
        <v>108</v>
      </c>
      <c r="C340" s="88"/>
      <c r="D340" s="88"/>
      <c r="E340" s="88"/>
      <c r="F340" s="88"/>
      <c r="G340" s="88"/>
      <c r="H340" s="88"/>
      <c r="I340" s="88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140" t="s">
        <v>53</v>
      </c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</row>
    <row r="341" spans="2:54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</row>
    <row r="342" spans="2:54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</row>
    <row r="343" spans="2:54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</row>
    <row r="344" spans="2:54" ht="29.1" customHeight="1">
      <c r="B344" s="140" t="s">
        <v>109</v>
      </c>
      <c r="C344" s="88"/>
      <c r="D344" s="88"/>
      <c r="E344" s="88"/>
      <c r="F344" s="88"/>
      <c r="G344" s="88"/>
      <c r="H344" s="88"/>
      <c r="I344" s="88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140" t="s">
        <v>53</v>
      </c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</row>
    <row r="345" spans="2:54" ht="12.75" customHeight="1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</row>
    <row r="346" spans="2:54" ht="12.75" customHeight="1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</row>
    <row r="347" spans="2:54" ht="12.75" customHeight="1"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  <c r="AV347" s="143"/>
      <c r="AW347" s="143"/>
      <c r="AX347" s="143"/>
      <c r="AY347" s="143"/>
      <c r="AZ347" s="143"/>
      <c r="BA347" s="143"/>
      <c r="BB347" s="143"/>
    </row>
    <row r="349" spans="2:54" ht="29.1" customHeight="1">
      <c r="B349" s="234" t="s">
        <v>54</v>
      </c>
      <c r="C349" s="235"/>
      <c r="D349" s="235"/>
      <c r="E349" s="235"/>
      <c r="F349" s="235"/>
      <c r="G349" s="235"/>
      <c r="H349" s="235"/>
      <c r="I349" s="235"/>
      <c r="J349" s="235"/>
      <c r="K349" s="235"/>
      <c r="L349" s="235"/>
      <c r="M349" s="235"/>
      <c r="N349" s="235"/>
      <c r="O349" s="235"/>
      <c r="P349" s="235"/>
      <c r="Q349" s="235"/>
      <c r="R349" s="235"/>
      <c r="S349" s="235"/>
      <c r="T349" s="235"/>
      <c r="U349" s="235"/>
      <c r="V349" s="235"/>
      <c r="W349" s="235"/>
      <c r="X349" s="235"/>
      <c r="Y349" s="235"/>
      <c r="Z349" s="235"/>
      <c r="AA349" s="235"/>
      <c r="AB349" s="235"/>
      <c r="AC349" s="235"/>
      <c r="AD349" s="235"/>
      <c r="AE349" s="235"/>
      <c r="AF349" s="235"/>
      <c r="AG349" s="235"/>
      <c r="AH349" s="235"/>
      <c r="AI349" s="235"/>
      <c r="AJ349" s="235"/>
      <c r="AK349" s="235"/>
      <c r="AL349" s="235"/>
      <c r="AM349" s="235"/>
      <c r="AN349" s="235"/>
      <c r="AO349" s="235"/>
      <c r="AP349" s="235"/>
      <c r="AQ349" s="235"/>
      <c r="AR349" s="235"/>
      <c r="AS349" s="235"/>
      <c r="AT349" s="235"/>
      <c r="AU349" s="235"/>
      <c r="AV349" s="235"/>
      <c r="AW349" s="235"/>
      <c r="AX349" s="235"/>
      <c r="AY349" s="235"/>
      <c r="AZ349" s="235"/>
      <c r="BA349" s="235"/>
      <c r="BB349" s="236"/>
    </row>
    <row r="350" spans="2:54" ht="29.1" customHeight="1">
      <c r="B350" s="140" t="s">
        <v>48</v>
      </c>
      <c r="C350" s="88"/>
      <c r="D350" s="88"/>
      <c r="E350" s="88"/>
      <c r="F350" s="88"/>
      <c r="G350" s="88"/>
      <c r="H350" s="88"/>
      <c r="I350" s="88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331" t="s">
        <v>114</v>
      </c>
      <c r="Y350" s="332"/>
      <c r="Z350" s="332"/>
      <c r="AA350" s="332"/>
      <c r="AB350" s="332"/>
      <c r="AC350" s="332"/>
      <c r="AD350" s="332"/>
      <c r="AE350" s="332"/>
      <c r="AF350" s="332"/>
      <c r="AG350" s="332"/>
      <c r="AH350" s="332"/>
      <c r="AI350" s="332"/>
      <c r="AJ350" s="332"/>
      <c r="AK350" s="332"/>
      <c r="AL350" s="332"/>
      <c r="AM350" s="332"/>
      <c r="AN350" s="332"/>
      <c r="AO350" s="332"/>
      <c r="AP350" s="332"/>
      <c r="AQ350" s="332"/>
      <c r="AR350" s="332"/>
      <c r="AS350" s="332"/>
      <c r="AT350" s="332"/>
      <c r="AU350" s="332"/>
      <c r="AV350" s="332"/>
      <c r="AW350" s="332"/>
      <c r="AX350" s="332"/>
      <c r="AY350" s="332"/>
      <c r="AZ350" s="332"/>
      <c r="BA350" s="332"/>
      <c r="BB350" s="332"/>
    </row>
    <row r="351" spans="2:54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</row>
    <row r="352" spans="2:54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</row>
    <row r="353" spans="2:54"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  <c r="AV353" s="143"/>
      <c r="AW353" s="143"/>
      <c r="AX353" s="143"/>
      <c r="AY353" s="143"/>
      <c r="AZ353" s="143"/>
      <c r="BA353" s="143"/>
      <c r="BB353" s="143"/>
    </row>
    <row r="354" spans="2:54" ht="29.1" customHeight="1">
      <c r="B354" s="284" t="s">
        <v>113</v>
      </c>
      <c r="C354" s="88"/>
      <c r="D354" s="88"/>
      <c r="E354" s="88"/>
      <c r="F354" s="88"/>
      <c r="G354" s="88"/>
      <c r="H354" s="88"/>
      <c r="I354" s="88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331" t="s">
        <v>115</v>
      </c>
      <c r="Y354" s="332"/>
      <c r="Z354" s="332"/>
      <c r="AA354" s="332"/>
      <c r="AB354" s="332"/>
      <c r="AC354" s="332"/>
      <c r="AD354" s="332"/>
      <c r="AE354" s="332"/>
      <c r="AF354" s="332"/>
      <c r="AG354" s="332"/>
      <c r="AH354" s="332"/>
      <c r="AI354" s="332"/>
      <c r="AJ354" s="332"/>
      <c r="AK354" s="332"/>
      <c r="AL354" s="332"/>
      <c r="AM354" s="332"/>
      <c r="AN354" s="332"/>
      <c r="AO354" s="332"/>
      <c r="AP354" s="332"/>
      <c r="AQ354" s="332"/>
      <c r="AR354" s="332"/>
      <c r="AS354" s="332"/>
      <c r="AT354" s="332"/>
      <c r="AU354" s="332"/>
      <c r="AV354" s="332"/>
      <c r="AW354" s="332"/>
      <c r="AX354" s="332"/>
      <c r="AY354" s="332"/>
      <c r="AZ354" s="332"/>
      <c r="BA354" s="332"/>
      <c r="BB354" s="332"/>
    </row>
    <row r="355" spans="2:54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</row>
    <row r="356" spans="2:54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</row>
    <row r="357" spans="2:54"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3"/>
      <c r="BB357" s="143"/>
    </row>
    <row r="361" spans="2:54" ht="6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3" spans="2:54" ht="15">
      <c r="B363" s="10" t="s">
        <v>2</v>
      </c>
      <c r="D363" s="10"/>
    </row>
    <row r="364" spans="2:54" ht="14.25">
      <c r="B364" s="17" t="s">
        <v>43</v>
      </c>
    </row>
    <row r="367" spans="2:54" ht="29.1" customHeight="1">
      <c r="B367" s="239" t="s">
        <v>44</v>
      </c>
      <c r="C367" s="240"/>
      <c r="D367" s="240"/>
      <c r="E367" s="240"/>
      <c r="F367" s="240"/>
      <c r="G367" s="240"/>
      <c r="H367" s="240"/>
      <c r="I367" s="240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  <c r="AA367" s="241"/>
      <c r="AB367" s="241"/>
      <c r="AC367" s="241"/>
      <c r="AD367" s="241"/>
      <c r="AE367" s="241"/>
      <c r="AF367" s="241"/>
      <c r="AG367" s="241"/>
      <c r="AH367" s="241"/>
      <c r="AI367" s="241"/>
      <c r="AJ367" s="241"/>
      <c r="AK367" s="241"/>
      <c r="AL367" s="241"/>
      <c r="AM367" s="241"/>
      <c r="AN367" s="241"/>
      <c r="AO367" s="241"/>
      <c r="AP367" s="241"/>
      <c r="AQ367" s="241"/>
      <c r="AR367" s="241"/>
      <c r="AS367" s="241"/>
      <c r="AT367" s="241"/>
      <c r="AU367" s="241"/>
      <c r="AV367" s="241"/>
      <c r="AW367" s="241"/>
      <c r="AX367" s="241"/>
      <c r="AY367" s="241"/>
      <c r="AZ367" s="241"/>
      <c r="BA367" s="241"/>
      <c r="BB367" s="242"/>
    </row>
    <row r="368" spans="2:54">
      <c r="B368" s="147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9"/>
    </row>
    <row r="369" spans="2:54">
      <c r="B369" s="147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9"/>
    </row>
    <row r="370" spans="2:54">
      <c r="B370" s="150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2"/>
    </row>
    <row r="371" spans="2:54" ht="29.1" customHeight="1">
      <c r="B371" s="239" t="s">
        <v>45</v>
      </c>
      <c r="C371" s="240"/>
      <c r="D371" s="240"/>
      <c r="E371" s="240"/>
      <c r="F371" s="240"/>
      <c r="G371" s="240"/>
      <c r="H371" s="240"/>
      <c r="I371" s="240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  <c r="AA371" s="241"/>
      <c r="AB371" s="241"/>
      <c r="AC371" s="241"/>
      <c r="AD371" s="241"/>
      <c r="AE371" s="241"/>
      <c r="AF371" s="241"/>
      <c r="AG371" s="241"/>
      <c r="AH371" s="241"/>
      <c r="AI371" s="241"/>
      <c r="AJ371" s="241"/>
      <c r="AK371" s="241"/>
      <c r="AL371" s="241"/>
      <c r="AM371" s="241"/>
      <c r="AN371" s="241"/>
      <c r="AO371" s="241"/>
      <c r="AP371" s="241"/>
      <c r="AQ371" s="241"/>
      <c r="AR371" s="241"/>
      <c r="AS371" s="241"/>
      <c r="AT371" s="241"/>
      <c r="AU371" s="241"/>
      <c r="AV371" s="241"/>
      <c r="AW371" s="241"/>
      <c r="AX371" s="241"/>
      <c r="AY371" s="241"/>
      <c r="AZ371" s="241"/>
      <c r="BA371" s="241"/>
      <c r="BB371" s="242"/>
    </row>
    <row r="372" spans="2:54">
      <c r="B372" s="147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9"/>
    </row>
    <row r="373" spans="2:54">
      <c r="B373" s="147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9"/>
    </row>
    <row r="374" spans="2:54">
      <c r="B374" s="150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2"/>
    </row>
    <row r="375" spans="2:54" ht="29.1" customHeight="1">
      <c r="B375" s="239" t="s">
        <v>46</v>
      </c>
      <c r="C375" s="240"/>
      <c r="D375" s="240"/>
      <c r="E375" s="240"/>
      <c r="F375" s="240"/>
      <c r="G375" s="240"/>
      <c r="H375" s="240"/>
      <c r="I375" s="240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  <c r="AA375" s="241"/>
      <c r="AB375" s="241"/>
      <c r="AC375" s="241"/>
      <c r="AD375" s="241"/>
      <c r="AE375" s="241"/>
      <c r="AF375" s="241"/>
      <c r="AG375" s="241"/>
      <c r="AH375" s="241"/>
      <c r="AI375" s="241"/>
      <c r="AJ375" s="241"/>
      <c r="AK375" s="241"/>
      <c r="AL375" s="241"/>
      <c r="AM375" s="241"/>
      <c r="AN375" s="241"/>
      <c r="AO375" s="241"/>
      <c r="AP375" s="241"/>
      <c r="AQ375" s="241"/>
      <c r="AR375" s="241"/>
      <c r="AS375" s="241"/>
      <c r="AT375" s="241"/>
      <c r="AU375" s="241"/>
      <c r="AV375" s="241"/>
      <c r="AW375" s="241"/>
      <c r="AX375" s="241"/>
      <c r="AY375" s="241"/>
      <c r="AZ375" s="241"/>
      <c r="BA375" s="241"/>
      <c r="BB375" s="242"/>
    </row>
    <row r="376" spans="2:54">
      <c r="B376" s="147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9"/>
    </row>
    <row r="377" spans="2:54">
      <c r="B377" s="147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9"/>
    </row>
    <row r="378" spans="2:54">
      <c r="B378" s="150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2"/>
    </row>
  </sheetData>
  <mergeCells count="487">
    <mergeCell ref="B345:W347"/>
    <mergeCell ref="X344:BB344"/>
    <mergeCell ref="X345:BB347"/>
    <mergeCell ref="B367:BB367"/>
    <mergeCell ref="B368:BB370"/>
    <mergeCell ref="B371:BB371"/>
    <mergeCell ref="B372:BB374"/>
    <mergeCell ref="B375:BB375"/>
    <mergeCell ref="B376:BB378"/>
    <mergeCell ref="B349:BB349"/>
    <mergeCell ref="B350:W350"/>
    <mergeCell ref="X350:BB350"/>
    <mergeCell ref="B351:W353"/>
    <mergeCell ref="X351:BB353"/>
    <mergeCell ref="B354:W354"/>
    <mergeCell ref="X354:BB354"/>
    <mergeCell ref="B355:W357"/>
    <mergeCell ref="X355:BB357"/>
    <mergeCell ref="B337:W339"/>
    <mergeCell ref="X337:BB339"/>
    <mergeCell ref="B332:W332"/>
    <mergeCell ref="X332:BB332"/>
    <mergeCell ref="B333:W335"/>
    <mergeCell ref="X333:BB335"/>
    <mergeCell ref="B336:W336"/>
    <mergeCell ref="X336:BB336"/>
    <mergeCell ref="B344:W344"/>
    <mergeCell ref="B340:W340"/>
    <mergeCell ref="X340:BB340"/>
    <mergeCell ref="B341:W343"/>
    <mergeCell ref="X341:BB343"/>
    <mergeCell ref="B326:BB326"/>
    <mergeCell ref="B327:BB329"/>
    <mergeCell ref="B331:BB331"/>
    <mergeCell ref="X319:BB321"/>
    <mergeCell ref="B322:W322"/>
    <mergeCell ref="X322:BB322"/>
    <mergeCell ref="B323:W325"/>
    <mergeCell ref="X323:BB325"/>
    <mergeCell ref="B319:W321"/>
    <mergeCell ref="J84:L84"/>
    <mergeCell ref="J85:L85"/>
    <mergeCell ref="B81:D83"/>
    <mergeCell ref="E81:F81"/>
    <mergeCell ref="E82:F82"/>
    <mergeCell ref="E83:F83"/>
    <mergeCell ref="B84:D86"/>
    <mergeCell ref="E84:F84"/>
    <mergeCell ref="E85:F85"/>
    <mergeCell ref="E86:F86"/>
    <mergeCell ref="G81:I81"/>
    <mergeCell ref="G82:I82"/>
    <mergeCell ref="G83:I83"/>
    <mergeCell ref="G84:I84"/>
    <mergeCell ref="G85:I85"/>
    <mergeCell ref="G86:I86"/>
    <mergeCell ref="B80:F80"/>
    <mergeCell ref="B101:W101"/>
    <mergeCell ref="X101:BB101"/>
    <mergeCell ref="J86:L86"/>
    <mergeCell ref="U81:W81"/>
    <mergeCell ref="U82:W82"/>
    <mergeCell ref="U83:W83"/>
    <mergeCell ref="U84:W84"/>
    <mergeCell ref="U85:W85"/>
    <mergeCell ref="U86:W86"/>
    <mergeCell ref="X81:Z81"/>
    <mergeCell ref="X82:Z82"/>
    <mergeCell ref="X83:Z83"/>
    <mergeCell ref="X84:Z84"/>
    <mergeCell ref="X85:Z85"/>
    <mergeCell ref="X86:Z86"/>
    <mergeCell ref="AA81:AC81"/>
    <mergeCell ref="AA82:AC82"/>
    <mergeCell ref="AA83:AC83"/>
    <mergeCell ref="AA84:AC84"/>
    <mergeCell ref="AT80:BB80"/>
    <mergeCell ref="J81:L81"/>
    <mergeCell ref="J82:L82"/>
    <mergeCell ref="J83:L83"/>
    <mergeCell ref="B102:W104"/>
    <mergeCell ref="X102:BB104"/>
    <mergeCell ref="B105:W105"/>
    <mergeCell ref="X105:BB105"/>
    <mergeCell ref="B106:W108"/>
    <mergeCell ref="X106:BB108"/>
    <mergeCell ref="B109:W109"/>
    <mergeCell ref="X109:BB109"/>
    <mergeCell ref="B110:W112"/>
    <mergeCell ref="X110:BB112"/>
    <mergeCell ref="B113:W113"/>
    <mergeCell ref="X113:BB113"/>
    <mergeCell ref="B114:W116"/>
    <mergeCell ref="X114:BB116"/>
    <mergeCell ref="B117:W117"/>
    <mergeCell ref="X117:BB117"/>
    <mergeCell ref="B118:W120"/>
    <mergeCell ref="X118:BB120"/>
    <mergeCell ref="B121:W121"/>
    <mergeCell ref="X121:BB121"/>
    <mergeCell ref="B122:W124"/>
    <mergeCell ref="X122:BB124"/>
    <mergeCell ref="B125:W125"/>
    <mergeCell ref="X125:BB125"/>
    <mergeCell ref="B126:W128"/>
    <mergeCell ref="X126:BB128"/>
    <mergeCell ref="B129:W129"/>
    <mergeCell ref="X129:BB129"/>
    <mergeCell ref="B130:W132"/>
    <mergeCell ref="X130:BB132"/>
    <mergeCell ref="AD83:AF83"/>
    <mergeCell ref="AD84:AF84"/>
    <mergeCell ref="AD85:AF85"/>
    <mergeCell ref="AD86:AF86"/>
    <mergeCell ref="M81:P81"/>
    <mergeCell ref="M82:P82"/>
    <mergeCell ref="M83:P83"/>
    <mergeCell ref="M84:P84"/>
    <mergeCell ref="M85:P85"/>
    <mergeCell ref="M86:P86"/>
    <mergeCell ref="Q81:T81"/>
    <mergeCell ref="Q82:T82"/>
    <mergeCell ref="Q83:T83"/>
    <mergeCell ref="Q84:T84"/>
    <mergeCell ref="Q85:T85"/>
    <mergeCell ref="Q86:T86"/>
    <mergeCell ref="AA85:AC85"/>
    <mergeCell ref="AA86:AC86"/>
    <mergeCell ref="AD81:AF81"/>
    <mergeCell ref="AD82:AF82"/>
    <mergeCell ref="AG81:AJ81"/>
    <mergeCell ref="AG82:AJ82"/>
    <mergeCell ref="AG83:AJ83"/>
    <mergeCell ref="AG84:AJ84"/>
    <mergeCell ref="AG85:AJ85"/>
    <mergeCell ref="AG86:AJ86"/>
    <mergeCell ref="AK81:AN81"/>
    <mergeCell ref="AK82:AN82"/>
    <mergeCell ref="AK83:AN83"/>
    <mergeCell ref="AK84:AN84"/>
    <mergeCell ref="AK85:AN85"/>
    <mergeCell ref="AK86:AN86"/>
    <mergeCell ref="AO81:AS81"/>
    <mergeCell ref="AO82:AS82"/>
    <mergeCell ref="AO83:AS83"/>
    <mergeCell ref="AO84:AS84"/>
    <mergeCell ref="AO85:AS85"/>
    <mergeCell ref="AO86:AS86"/>
    <mergeCell ref="AT81:BB81"/>
    <mergeCell ref="AT82:BB82"/>
    <mergeCell ref="AT83:BB83"/>
    <mergeCell ref="AT84:BB84"/>
    <mergeCell ref="AT85:BB85"/>
    <mergeCell ref="AT86:BB86"/>
    <mergeCell ref="X143:BB143"/>
    <mergeCell ref="X144:BB146"/>
    <mergeCell ref="X147:BB147"/>
    <mergeCell ref="X148:BB150"/>
    <mergeCell ref="X151:BB151"/>
    <mergeCell ref="X152:BB154"/>
    <mergeCell ref="B134:V134"/>
    <mergeCell ref="B135:V135"/>
    <mergeCell ref="B136:V138"/>
    <mergeCell ref="B139:V139"/>
    <mergeCell ref="B140:V142"/>
    <mergeCell ref="X135:BB135"/>
    <mergeCell ref="X136:BB138"/>
    <mergeCell ref="X139:BB139"/>
    <mergeCell ref="X140:BB142"/>
    <mergeCell ref="X134:BB134"/>
    <mergeCell ref="B156:W156"/>
    <mergeCell ref="B157:W159"/>
    <mergeCell ref="B160:W160"/>
    <mergeCell ref="B161:W163"/>
    <mergeCell ref="B164:W164"/>
    <mergeCell ref="B143:V143"/>
    <mergeCell ref="B144:V146"/>
    <mergeCell ref="B147:V147"/>
    <mergeCell ref="B148:V150"/>
    <mergeCell ref="B151:V151"/>
    <mergeCell ref="B152:V154"/>
    <mergeCell ref="B195:W195"/>
    <mergeCell ref="X195:BB195"/>
    <mergeCell ref="B196:W198"/>
    <mergeCell ref="X196:BB198"/>
    <mergeCell ref="B199:W199"/>
    <mergeCell ref="X199:BB199"/>
    <mergeCell ref="B200:W202"/>
    <mergeCell ref="X200:BB202"/>
    <mergeCell ref="B165:W167"/>
    <mergeCell ref="X165:BB167"/>
    <mergeCell ref="B168:W168"/>
    <mergeCell ref="X168:BB168"/>
    <mergeCell ref="B169:W171"/>
    <mergeCell ref="X169:BB171"/>
    <mergeCell ref="B203:W203"/>
    <mergeCell ref="X203:BB203"/>
    <mergeCell ref="B204:W206"/>
    <mergeCell ref="X204:BB206"/>
    <mergeCell ref="B207:W207"/>
    <mergeCell ref="X207:BB207"/>
    <mergeCell ref="B208:W210"/>
    <mergeCell ref="X208:BB210"/>
    <mergeCell ref="B211:W211"/>
    <mergeCell ref="X211:BB211"/>
    <mergeCell ref="B212:W214"/>
    <mergeCell ref="X212:BB214"/>
    <mergeCell ref="B216:BB218"/>
    <mergeCell ref="B226:W226"/>
    <mergeCell ref="X226:BB226"/>
    <mergeCell ref="B227:W229"/>
    <mergeCell ref="X227:BB229"/>
    <mergeCell ref="B238:W238"/>
    <mergeCell ref="X238:BB238"/>
    <mergeCell ref="B254:W254"/>
    <mergeCell ref="X254:BB254"/>
    <mergeCell ref="B255:W257"/>
    <mergeCell ref="X255:BB257"/>
    <mergeCell ref="B281:W281"/>
    <mergeCell ref="X281:BB281"/>
    <mergeCell ref="B282:W284"/>
    <mergeCell ref="X282:BB284"/>
    <mergeCell ref="B239:W241"/>
    <mergeCell ref="X239:BB241"/>
    <mergeCell ref="B242:W242"/>
    <mergeCell ref="X242:BB242"/>
    <mergeCell ref="B243:W245"/>
    <mergeCell ref="X243:BB245"/>
    <mergeCell ref="B250:W250"/>
    <mergeCell ref="X250:BB250"/>
    <mergeCell ref="B251:W253"/>
    <mergeCell ref="X251:BB253"/>
    <mergeCell ref="B258:W258"/>
    <mergeCell ref="X258:BB258"/>
    <mergeCell ref="B259:W261"/>
    <mergeCell ref="X259:BB261"/>
    <mergeCell ref="B246:W246"/>
    <mergeCell ref="X246:BB246"/>
    <mergeCell ref="D306:BB308"/>
    <mergeCell ref="B317:BB317"/>
    <mergeCell ref="B318:W318"/>
    <mergeCell ref="X318:BB318"/>
    <mergeCell ref="B285:W285"/>
    <mergeCell ref="X285:BB285"/>
    <mergeCell ref="B286:W288"/>
    <mergeCell ref="X286:BB288"/>
    <mergeCell ref="B289:W289"/>
    <mergeCell ref="X289:BB289"/>
    <mergeCell ref="B290:W292"/>
    <mergeCell ref="X290:BB292"/>
    <mergeCell ref="B294:BB296"/>
    <mergeCell ref="B293:BB293"/>
    <mergeCell ref="U80:W80"/>
    <mergeCell ref="X80:Z80"/>
    <mergeCell ref="AA80:AC80"/>
    <mergeCell ref="AD80:AF80"/>
    <mergeCell ref="AG80:AJ80"/>
    <mergeCell ref="AK80:AN80"/>
    <mergeCell ref="AO80:AS80"/>
    <mergeCell ref="G80:I80"/>
    <mergeCell ref="J80:L80"/>
    <mergeCell ref="M80:P80"/>
    <mergeCell ref="Q80:T80"/>
    <mergeCell ref="AK66:AO66"/>
    <mergeCell ref="AP66:AT66"/>
    <mergeCell ref="AY66:BB66"/>
    <mergeCell ref="Q66:T66"/>
    <mergeCell ref="U66:X66"/>
    <mergeCell ref="Y66:AB66"/>
    <mergeCell ref="AC66:AF66"/>
    <mergeCell ref="AG66:AJ66"/>
    <mergeCell ref="B66:D66"/>
    <mergeCell ref="E66:G66"/>
    <mergeCell ref="H66:J66"/>
    <mergeCell ref="K66:M66"/>
    <mergeCell ref="N66:P66"/>
    <mergeCell ref="AP64:AT64"/>
    <mergeCell ref="AY64:BB64"/>
    <mergeCell ref="B65:D65"/>
    <mergeCell ref="E65:G65"/>
    <mergeCell ref="H65:J65"/>
    <mergeCell ref="K65:M65"/>
    <mergeCell ref="N65:P65"/>
    <mergeCell ref="Q65:T65"/>
    <mergeCell ref="U65:X65"/>
    <mergeCell ref="Y65:AB65"/>
    <mergeCell ref="AC65:AF65"/>
    <mergeCell ref="AG65:AJ65"/>
    <mergeCell ref="AK65:AO65"/>
    <mergeCell ref="AP65:AT65"/>
    <mergeCell ref="AY65:BB65"/>
    <mergeCell ref="U64:X64"/>
    <mergeCell ref="Y64:AB64"/>
    <mergeCell ref="AC64:AF64"/>
    <mergeCell ref="AG64:AJ64"/>
    <mergeCell ref="AK64:AO64"/>
    <mergeCell ref="E64:G64"/>
    <mergeCell ref="H64:J64"/>
    <mergeCell ref="K64:M64"/>
    <mergeCell ref="N64:P64"/>
    <mergeCell ref="Q64:T64"/>
    <mergeCell ref="AK62:AO62"/>
    <mergeCell ref="AP62:AT62"/>
    <mergeCell ref="AY62:BB62"/>
    <mergeCell ref="B63:D63"/>
    <mergeCell ref="E63:G63"/>
    <mergeCell ref="H63:J63"/>
    <mergeCell ref="K63:M63"/>
    <mergeCell ref="N63:P63"/>
    <mergeCell ref="Q63:T63"/>
    <mergeCell ref="U63:X63"/>
    <mergeCell ref="Y63:AB63"/>
    <mergeCell ref="AC63:AF63"/>
    <mergeCell ref="AG63:AJ63"/>
    <mergeCell ref="AK63:AO63"/>
    <mergeCell ref="AP63:AT63"/>
    <mergeCell ref="AY63:BB63"/>
    <mergeCell ref="Q62:T62"/>
    <mergeCell ref="U62:X62"/>
    <mergeCell ref="Y62:AB62"/>
    <mergeCell ref="AC62:AF62"/>
    <mergeCell ref="AG62:AJ62"/>
    <mergeCell ref="B62:D62"/>
    <mergeCell ref="E62:G62"/>
    <mergeCell ref="H62:J62"/>
    <mergeCell ref="K62:M62"/>
    <mergeCell ref="N62:P62"/>
    <mergeCell ref="AP60:AT60"/>
    <mergeCell ref="AY60:BB60"/>
    <mergeCell ref="B61:D61"/>
    <mergeCell ref="E61:G61"/>
    <mergeCell ref="H61:J61"/>
    <mergeCell ref="K61:M61"/>
    <mergeCell ref="N61:P61"/>
    <mergeCell ref="Q61:T61"/>
    <mergeCell ref="U61:X61"/>
    <mergeCell ref="Y61:AB61"/>
    <mergeCell ref="AC61:AF61"/>
    <mergeCell ref="AG61:AJ61"/>
    <mergeCell ref="AK61:AO61"/>
    <mergeCell ref="AP61:AT61"/>
    <mergeCell ref="AY61:BB61"/>
    <mergeCell ref="E60:G60"/>
    <mergeCell ref="H60:J60"/>
    <mergeCell ref="K60:M60"/>
    <mergeCell ref="N60:P60"/>
    <mergeCell ref="Q60:T60"/>
    <mergeCell ref="U60:X60"/>
    <mergeCell ref="AK58:AO58"/>
    <mergeCell ref="AP58:AT58"/>
    <mergeCell ref="AY58:BB58"/>
    <mergeCell ref="H59:J59"/>
    <mergeCell ref="K59:M59"/>
    <mergeCell ref="N59:P59"/>
    <mergeCell ref="Q59:T59"/>
    <mergeCell ref="U59:X59"/>
    <mergeCell ref="Y59:AB59"/>
    <mergeCell ref="AC59:AF59"/>
    <mergeCell ref="AG59:AJ59"/>
    <mergeCell ref="AK59:AO59"/>
    <mergeCell ref="AP59:AT59"/>
    <mergeCell ref="AY59:BB59"/>
    <mergeCell ref="N58:P58"/>
    <mergeCell ref="Q58:T58"/>
    <mergeCell ref="U58:X58"/>
    <mergeCell ref="Y58:AB58"/>
    <mergeCell ref="AC58:AF58"/>
    <mergeCell ref="H58:J58"/>
    <mergeCell ref="K58:M58"/>
    <mergeCell ref="AG58:AJ58"/>
    <mergeCell ref="N57:P57"/>
    <mergeCell ref="Q57:T57"/>
    <mergeCell ref="U57:X57"/>
    <mergeCell ref="Y57:AB57"/>
    <mergeCell ref="AC57:AF57"/>
    <mergeCell ref="AG57:AJ57"/>
    <mergeCell ref="AK57:AO57"/>
    <mergeCell ref="AP57:AT57"/>
    <mergeCell ref="AY57:BB57"/>
    <mergeCell ref="E58:G58"/>
    <mergeCell ref="E59:G59"/>
    <mergeCell ref="E57:G57"/>
    <mergeCell ref="AP48:AT54"/>
    <mergeCell ref="AY48:BB54"/>
    <mergeCell ref="N55:P55"/>
    <mergeCell ref="Q55:T55"/>
    <mergeCell ref="U55:X55"/>
    <mergeCell ref="Y55:AB55"/>
    <mergeCell ref="AC55:AF55"/>
    <mergeCell ref="AG55:AJ55"/>
    <mergeCell ref="AK55:AO55"/>
    <mergeCell ref="AP55:AT55"/>
    <mergeCell ref="AY55:BB55"/>
    <mergeCell ref="U48:X54"/>
    <mergeCell ref="Y48:AB54"/>
    <mergeCell ref="AC48:AF54"/>
    <mergeCell ref="AK48:AO54"/>
    <mergeCell ref="AK56:AO56"/>
    <mergeCell ref="AP56:AT56"/>
    <mergeCell ref="AY56:BB56"/>
    <mergeCell ref="H57:J57"/>
    <mergeCell ref="K57:M57"/>
    <mergeCell ref="K51:M54"/>
    <mergeCell ref="E55:G55"/>
    <mergeCell ref="H55:J55"/>
    <mergeCell ref="K55:M55"/>
    <mergeCell ref="B56:D56"/>
    <mergeCell ref="E56:G56"/>
    <mergeCell ref="H56:J56"/>
    <mergeCell ref="K56:M56"/>
    <mergeCell ref="AG56:AJ56"/>
    <mergeCell ref="N56:P56"/>
    <mergeCell ref="Q56:T56"/>
    <mergeCell ref="U56:X56"/>
    <mergeCell ref="Y56:AB56"/>
    <mergeCell ref="AC56:AF56"/>
    <mergeCell ref="AE3:BC9"/>
    <mergeCell ref="B215:W215"/>
    <mergeCell ref="B31:BB33"/>
    <mergeCell ref="B35:W37"/>
    <mergeCell ref="B34:W34"/>
    <mergeCell ref="X35:BB37"/>
    <mergeCell ref="X34:BB34"/>
    <mergeCell ref="B64:D64"/>
    <mergeCell ref="B55:D55"/>
    <mergeCell ref="B51:D54"/>
    <mergeCell ref="E48:M50"/>
    <mergeCell ref="E51:G54"/>
    <mergeCell ref="H51:J54"/>
    <mergeCell ref="Y60:AB60"/>
    <mergeCell ref="AC60:AF60"/>
    <mergeCell ref="AG60:AJ60"/>
    <mergeCell ref="AK60:AO60"/>
    <mergeCell ref="B27:BB29"/>
    <mergeCell ref="B57:D57"/>
    <mergeCell ref="N48:P54"/>
    <mergeCell ref="Q48:T54"/>
    <mergeCell ref="AG48:AJ54"/>
    <mergeCell ref="B58:D58"/>
    <mergeCell ref="B59:D59"/>
    <mergeCell ref="D14:BB14"/>
    <mergeCell ref="D16:BB19"/>
    <mergeCell ref="D311:BA314"/>
    <mergeCell ref="J177:BB179"/>
    <mergeCell ref="B181:BB182"/>
    <mergeCell ref="X172:BB172"/>
    <mergeCell ref="X173:BB175"/>
    <mergeCell ref="D190:BB193"/>
    <mergeCell ref="B298:BB301"/>
    <mergeCell ref="D269:BB272"/>
    <mergeCell ref="J68:BB70"/>
    <mergeCell ref="B172:W172"/>
    <mergeCell ref="B173:W175"/>
    <mergeCell ref="AA72:BB73"/>
    <mergeCell ref="B72:W73"/>
    <mergeCell ref="X164:BB164"/>
    <mergeCell ref="X161:BB163"/>
    <mergeCell ref="X160:BB160"/>
    <mergeCell ref="X157:BB159"/>
    <mergeCell ref="X156:BB156"/>
    <mergeCell ref="J88:BB90"/>
    <mergeCell ref="B91:BB92"/>
    <mergeCell ref="B60:D60"/>
    <mergeCell ref="B48:D50"/>
    <mergeCell ref="AU63:AX63"/>
    <mergeCell ref="AU64:AX64"/>
    <mergeCell ref="AU65:AX65"/>
    <mergeCell ref="AU66:AX66"/>
    <mergeCell ref="AU48:AX54"/>
    <mergeCell ref="AU55:AX55"/>
    <mergeCell ref="AU56:AX56"/>
    <mergeCell ref="AU57:AX57"/>
    <mergeCell ref="AU58:AX58"/>
    <mergeCell ref="AU59:AX59"/>
    <mergeCell ref="AU60:AX60"/>
    <mergeCell ref="AU61:AX61"/>
    <mergeCell ref="AU62:AX62"/>
    <mergeCell ref="B247:W249"/>
    <mergeCell ref="X247:BB249"/>
    <mergeCell ref="B230:W230"/>
    <mergeCell ref="X230:BB230"/>
    <mergeCell ref="B231:W233"/>
    <mergeCell ref="X231:BB233"/>
    <mergeCell ref="B234:W234"/>
    <mergeCell ref="X234:BB234"/>
    <mergeCell ref="B235:W237"/>
    <mergeCell ref="X235:BB237"/>
  </mergeCells>
  <phoneticPr fontId="1" type="noConversion"/>
  <pageMargins left="0.75196850393700787" right="0.75196850393700787" top="1" bottom="1" header="0.5" footer="0.5"/>
  <pageSetup paperSize="9" scale="49" fitToHeight="10" orientation="portrait" horizontalDpi="4294967292" verticalDpi="4294967292" r:id="rId1"/>
  <rowBreaks count="4" manualBreakCount="4">
    <brk id="73" min="1" max="50" man="1"/>
    <brk id="133" min="1" max="50" man="1"/>
    <brk id="218" min="1" max="50" man="1"/>
    <brk id="329" min="1" max="50" man="1"/>
  </rowBreaks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F34"/>
  <sheetViews>
    <sheetView workbookViewId="0">
      <selection activeCell="D3" sqref="D3:E3"/>
    </sheetView>
  </sheetViews>
  <sheetFormatPr defaultColWidth="7.75" defaultRowHeight="12.75"/>
  <cols>
    <col min="2" max="2" width="54.375" customWidth="1"/>
    <col min="3" max="3" width="42.375" hidden="1" customWidth="1"/>
    <col min="4" max="4" width="14" customWidth="1"/>
    <col min="5" max="5" width="13.375" customWidth="1"/>
    <col min="6" max="6" width="12.5" customWidth="1"/>
  </cols>
  <sheetData>
    <row r="1" spans="2:6">
      <c r="B1" s="45"/>
    </row>
    <row r="2" spans="2:6" ht="13.5" thickBot="1">
      <c r="B2" s="45"/>
    </row>
    <row r="3" spans="2:6" ht="17.25">
      <c r="B3" s="46" t="s">
        <v>116</v>
      </c>
      <c r="C3" s="47" t="s">
        <v>117</v>
      </c>
      <c r="D3" s="341">
        <f>'Опросный лист'!$X$102</f>
        <v>0</v>
      </c>
      <c r="E3" s="342"/>
    </row>
    <row r="4" spans="2:6" ht="17.25">
      <c r="B4" s="48" t="s">
        <v>118</v>
      </c>
      <c r="C4" s="49" t="s">
        <v>119</v>
      </c>
      <c r="D4" s="343">
        <f>(D12*D9)+(E12*E9)</f>
        <v>0</v>
      </c>
      <c r="E4" s="344"/>
    </row>
    <row r="5" spans="2:6">
      <c r="B5" s="48" t="s">
        <v>120</v>
      </c>
      <c r="C5" s="49" t="s">
        <v>121</v>
      </c>
      <c r="D5" s="345">
        <f>'[1]Condenser data sheet'!$O$31</f>
        <v>2</v>
      </c>
      <c r="E5" s="346"/>
    </row>
    <row r="6" spans="2:6">
      <c r="B6" s="48"/>
      <c r="C6" s="50"/>
      <c r="D6" s="51" t="s">
        <v>122</v>
      </c>
      <c r="E6" s="52" t="s">
        <v>123</v>
      </c>
    </row>
    <row r="7" spans="2:6">
      <c r="B7" s="48" t="s">
        <v>124</v>
      </c>
      <c r="C7" s="53" t="s">
        <v>125</v>
      </c>
      <c r="D7" s="54">
        <f>'Опросный лист'!$B$136</f>
        <v>0</v>
      </c>
      <c r="E7" s="55">
        <f>'Опросный лист'!$X$136</f>
        <v>0</v>
      </c>
    </row>
    <row r="8" spans="2:6">
      <c r="B8" s="48" t="s">
        <v>126</v>
      </c>
      <c r="C8" s="49" t="s">
        <v>127</v>
      </c>
      <c r="D8" s="56">
        <v>2</v>
      </c>
      <c r="E8" s="57">
        <f>'[1]Condenser data sheet'!$P$38</f>
        <v>2</v>
      </c>
    </row>
    <row r="9" spans="2:6">
      <c r="B9" s="48" t="s">
        <v>128</v>
      </c>
      <c r="C9" s="49" t="s">
        <v>129</v>
      </c>
      <c r="D9" s="58">
        <f>'Опросный лист'!$B$148</f>
        <v>0</v>
      </c>
      <c r="E9" s="59">
        <f>'Опросный лист'!$X$148</f>
        <v>0</v>
      </c>
    </row>
    <row r="10" spans="2:6">
      <c r="B10" s="48" t="s">
        <v>130</v>
      </c>
      <c r="C10" s="49" t="s">
        <v>131</v>
      </c>
      <c r="D10" s="347">
        <f>'Опросный лист'!$B$140</f>
        <v>0</v>
      </c>
      <c r="E10" s="348"/>
    </row>
    <row r="11" spans="2:6" ht="15">
      <c r="B11" s="48" t="s">
        <v>132</v>
      </c>
      <c r="C11" s="49" t="s">
        <v>133</v>
      </c>
      <c r="D11" s="60">
        <f>3.1415*(D7/2/1000)*(D7/2/1000)</f>
        <v>0</v>
      </c>
      <c r="E11" s="61">
        <f>3.1415*(E7/2/1000)*(E7/2/1000)</f>
        <v>0</v>
      </c>
    </row>
    <row r="12" spans="2:6" ht="18" thickBot="1">
      <c r="B12" s="62" t="s">
        <v>134</v>
      </c>
      <c r="C12" s="63" t="s">
        <v>135</v>
      </c>
      <c r="D12" s="64">
        <f>(D10/1000)*(3.141592*((D7+D8*2)/2/1000)*2)</f>
        <v>0</v>
      </c>
      <c r="E12" s="65">
        <f>(D10/1000)*(3.141592*((E7+E8*2)/2/1000)*2)</f>
        <v>0</v>
      </c>
    </row>
    <row r="13" spans="2:6" ht="13.5" thickBot="1"/>
    <row r="14" spans="2:6" ht="17.25">
      <c r="B14" s="66" t="s">
        <v>136</v>
      </c>
      <c r="C14" s="67" t="s">
        <v>137</v>
      </c>
      <c r="D14" s="349">
        <f>'Опросный лист'!$B$122</f>
        <v>0</v>
      </c>
      <c r="E14" s="350"/>
    </row>
    <row r="15" spans="2:6">
      <c r="B15" s="68" t="s">
        <v>138</v>
      </c>
      <c r="C15" s="69" t="s">
        <v>139</v>
      </c>
      <c r="D15" s="351">
        <f>'[1]Condenser data sheet'!$G$35</f>
        <v>1.3</v>
      </c>
      <c r="E15" s="352"/>
      <c r="F15" s="32"/>
    </row>
    <row r="16" spans="2:6" ht="15">
      <c r="B16" s="68" t="s">
        <v>140</v>
      </c>
      <c r="C16" s="69" t="s">
        <v>141</v>
      </c>
      <c r="D16" s="333" t="e">
        <f>D14/((D9+E9)/D5)</f>
        <v>#DIV/0!</v>
      </c>
      <c r="E16" s="334"/>
    </row>
    <row r="17" spans="2:5" ht="15.75" thickBot="1">
      <c r="B17" s="70" t="s">
        <v>142</v>
      </c>
      <c r="C17" s="71" t="s">
        <v>143</v>
      </c>
      <c r="D17" s="72" t="e">
        <f>(D16/3600)/((3.14*(D7/1000)*(D7/1000))/4)</f>
        <v>#DIV/0!</v>
      </c>
      <c r="E17" s="73" t="e">
        <f>(D16/3600)/((3.14*(E7/1000)*(E7/1000))/4)</f>
        <v>#DIV/0!</v>
      </c>
    </row>
    <row r="19" spans="2:5" ht="17.25" hidden="1">
      <c r="B19" s="66" t="s">
        <v>144</v>
      </c>
      <c r="C19" s="67" t="s">
        <v>145</v>
      </c>
      <c r="D19" s="335">
        <f>'[1]Condenser data sheet'!$P$56</f>
        <v>0</v>
      </c>
      <c r="E19" s="336"/>
    </row>
    <row r="20" spans="2:5" hidden="1">
      <c r="B20" s="68" t="s">
        <v>146</v>
      </c>
      <c r="C20" s="69" t="s">
        <v>147</v>
      </c>
      <c r="D20" s="337">
        <f>'[1]Condenser data sheet'!$H$35</f>
        <v>0</v>
      </c>
      <c r="E20" s="338"/>
    </row>
    <row r="21" spans="2:5" ht="15" hidden="1">
      <c r="B21" s="68" t="s">
        <v>148</v>
      </c>
      <c r="C21" s="69" t="s">
        <v>149</v>
      </c>
      <c r="D21" s="339" t="e">
        <f>D19/(D9/D5)</f>
        <v>#DIV/0!</v>
      </c>
      <c r="E21" s="340"/>
    </row>
    <row r="22" spans="2:5" ht="15.75" hidden="1" thickBot="1">
      <c r="B22" s="70" t="s">
        <v>150</v>
      </c>
      <c r="C22" s="71" t="s">
        <v>151</v>
      </c>
      <c r="D22" s="74" t="e">
        <f>(D21/3600)/((3.14*(D7/1000)*(D7/1000))/4)</f>
        <v>#DIV/0!</v>
      </c>
      <c r="E22" s="75"/>
    </row>
    <row r="23" spans="2:5" ht="13.5" thickBot="1"/>
    <row r="24" spans="2:5">
      <c r="B24" s="76" t="s">
        <v>152</v>
      </c>
      <c r="C24" s="77" t="s">
        <v>153</v>
      </c>
      <c r="D24" s="78">
        <f>'[1]Condenser data sheet'!$O$35</f>
        <v>0.4</v>
      </c>
    </row>
    <row r="25" spans="2:5" ht="25.5">
      <c r="B25" s="79" t="s">
        <v>154</v>
      </c>
      <c r="C25" s="80" t="s">
        <v>155</v>
      </c>
      <c r="D25" s="81">
        <f>D24*0.8</f>
        <v>0.32000000000000006</v>
      </c>
    </row>
    <row r="26" spans="2:5" ht="26.25" thickBot="1">
      <c r="B26" s="82" t="s">
        <v>156</v>
      </c>
      <c r="C26" s="83" t="s">
        <v>157</v>
      </c>
      <c r="D26" s="84">
        <f>D24+D25</f>
        <v>0.72000000000000008</v>
      </c>
    </row>
    <row r="34" spans="2:2">
      <c r="B34" s="45"/>
    </row>
  </sheetData>
  <mergeCells count="10">
    <mergeCell ref="D16:E16"/>
    <mergeCell ref="D19:E19"/>
    <mergeCell ref="D20:E20"/>
    <mergeCell ref="D21:E21"/>
    <mergeCell ref="D3:E3"/>
    <mergeCell ref="D4:E4"/>
    <mergeCell ref="D5:E5"/>
    <mergeCell ref="D10:E10"/>
    <mergeCell ref="D14:E14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</vt:lpstr>
      <vt:lpstr>Master</vt:lpstr>
      <vt:lpstr>'Опросный лист'!Область_печати</vt:lpstr>
    </vt:vector>
  </TitlesOfParts>
  <Company>BG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Бобров</dc:creator>
  <cp:lastModifiedBy>RePack by Diakov</cp:lastModifiedBy>
  <cp:lastPrinted>2019-01-28T08:23:27Z</cp:lastPrinted>
  <dcterms:created xsi:type="dcterms:W3CDTF">2018-01-24T06:54:14Z</dcterms:created>
  <dcterms:modified xsi:type="dcterms:W3CDTF">2022-01-26T22:36:03Z</dcterms:modified>
</cp:coreProperties>
</file>